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hidePivotFieldList="1" autoCompressPictures="0" defaultThemeVersion="166925"/>
  <mc:AlternateContent xmlns:mc="http://schemas.openxmlformats.org/markup-compatibility/2006">
    <mc:Choice Requires="x15">
      <x15ac:absPath xmlns:x15ac="http://schemas.microsoft.com/office/spreadsheetml/2010/11/ac" url="/Users/matjohns/Documents/Personal/Town Matters/Select Board/"/>
    </mc:Choice>
  </mc:AlternateContent>
  <xr:revisionPtr revIDLastSave="0" documentId="13_ncr:1_{6D11CE7A-2894-C843-80D5-68EF5A15D3EE}" xr6:coauthVersionLast="47" xr6:coauthVersionMax="47" xr10:uidLastSave="{00000000-0000-0000-0000-000000000000}"/>
  <bookViews>
    <workbookView xWindow="33400" yWindow="500" windowWidth="35160" windowHeight="20560" xr2:uid="{00000000-000D-0000-FFFF-FFFF00000000}"/>
  </bookViews>
  <sheets>
    <sheet name="Implementation Actions" sheetId="1" r:id="rId1"/>
    <sheet name="Implementation% by Section" sheetId="9" r:id="rId2"/>
    <sheet name="Big Idea Implementation %" sheetId="10" r:id="rId3"/>
    <sheet name="Goal Summary Status" sheetId="3" r:id="rId4"/>
    <sheet name="Town Body Summary" sheetId="6" r:id="rId5"/>
    <sheet name="Big Idea Summary" sheetId="5" r:id="rId6"/>
    <sheet name="New Goals" sheetId="2" r:id="rId7"/>
  </sheets>
  <definedNames>
    <definedName name="_xlnm._FilterDatabase" localSheetId="0" hidden="1">'Implementation Actions'!$A$1:$M$304</definedName>
  </definedNames>
  <calcPr calcId="191029" concurrentCalc="0"/>
  <pivotCaches>
    <pivotCache cacheId="141" r:id="rId8"/>
    <pivotCache cacheId="142" r:id="rId9"/>
    <pivotCache cacheId="14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99" i="1" l="1" a="1"/>
  <c r="K99" i="1"/>
  <c r="K304" i="1" a="1"/>
  <c r="K304" i="1"/>
  <c r="K303" i="1" a="1"/>
  <c r="K303" i="1"/>
  <c r="K302" i="1" a="1"/>
  <c r="K302" i="1"/>
  <c r="K301" i="1" a="1"/>
  <c r="K301" i="1"/>
  <c r="K300" i="1" a="1"/>
  <c r="K300" i="1"/>
  <c r="K299" i="1" a="1"/>
  <c r="K299" i="1"/>
  <c r="K298" i="1" a="1"/>
  <c r="K298" i="1"/>
  <c r="K297" i="1" a="1"/>
  <c r="K297" i="1"/>
  <c r="K296" i="1" a="1"/>
  <c r="K296" i="1"/>
  <c r="K295" i="1" a="1"/>
  <c r="K295" i="1"/>
  <c r="K294" i="1" a="1"/>
  <c r="K294" i="1"/>
  <c r="K293" i="1" a="1"/>
  <c r="K293" i="1"/>
  <c r="K292" i="1" a="1"/>
  <c r="K292" i="1"/>
  <c r="K291" i="1" a="1"/>
  <c r="K291" i="1"/>
  <c r="K290" i="1" a="1"/>
  <c r="K290" i="1"/>
  <c r="K289" i="1" a="1"/>
  <c r="K289" i="1"/>
  <c r="K288" i="1" a="1"/>
  <c r="K288" i="1"/>
  <c r="K287" i="1" a="1"/>
  <c r="K287" i="1"/>
  <c r="K286" i="1" a="1"/>
  <c r="K286" i="1"/>
  <c r="K285" i="1" a="1"/>
  <c r="K285" i="1"/>
  <c r="K284" i="1" a="1"/>
  <c r="K284" i="1"/>
  <c r="K283" i="1" a="1"/>
  <c r="K283" i="1"/>
  <c r="K282" i="1" a="1"/>
  <c r="K282" i="1"/>
  <c r="K281" i="1" a="1"/>
  <c r="K281" i="1"/>
  <c r="K280" i="1" a="1"/>
  <c r="K280" i="1"/>
  <c r="K279" i="1" a="1"/>
  <c r="K279" i="1"/>
  <c r="K278" i="1" a="1"/>
  <c r="K278" i="1"/>
  <c r="K277" i="1" a="1"/>
  <c r="K277" i="1"/>
  <c r="K276" i="1" a="1"/>
  <c r="K276" i="1"/>
  <c r="K275" i="1" a="1"/>
  <c r="K275" i="1"/>
  <c r="K274" i="1" a="1"/>
  <c r="K274" i="1"/>
  <c r="K273" i="1" a="1"/>
  <c r="K273" i="1"/>
  <c r="K272" i="1" a="1"/>
  <c r="K272" i="1"/>
  <c r="K271" i="1" a="1"/>
  <c r="K271" i="1"/>
  <c r="K270" i="1" a="1"/>
  <c r="K270" i="1"/>
  <c r="K269" i="1" a="1"/>
  <c r="K269" i="1"/>
  <c r="K268" i="1" a="1"/>
  <c r="K268" i="1"/>
  <c r="K267" i="1" a="1"/>
  <c r="K267" i="1"/>
  <c r="K266" i="1" a="1"/>
  <c r="K266" i="1"/>
  <c r="K265" i="1" a="1"/>
  <c r="K265" i="1"/>
  <c r="K264" i="1" a="1"/>
  <c r="K264" i="1"/>
  <c r="K263" i="1" a="1"/>
  <c r="K263" i="1"/>
  <c r="K262" i="1" a="1"/>
  <c r="K262" i="1"/>
  <c r="K261" i="1" a="1"/>
  <c r="K261" i="1"/>
  <c r="K260" i="1" a="1"/>
  <c r="K260" i="1"/>
  <c r="K259" i="1" a="1"/>
  <c r="K259" i="1"/>
  <c r="K258" i="1" a="1"/>
  <c r="K258" i="1"/>
  <c r="K257" i="1" a="1"/>
  <c r="K257" i="1"/>
  <c r="K256" i="1" a="1"/>
  <c r="K256" i="1"/>
  <c r="K255" i="1" a="1"/>
  <c r="K255" i="1"/>
  <c r="K254" i="1" a="1"/>
  <c r="K254" i="1"/>
  <c r="K253" i="1" a="1"/>
  <c r="K253" i="1"/>
  <c r="K252" i="1" a="1"/>
  <c r="K252" i="1"/>
  <c r="K251" i="1" a="1"/>
  <c r="K251" i="1"/>
  <c r="K250" i="1" a="1"/>
  <c r="K250" i="1"/>
  <c r="K249" i="1" a="1"/>
  <c r="K249" i="1"/>
  <c r="K248" i="1" a="1"/>
  <c r="K248" i="1"/>
  <c r="K247" i="1" a="1"/>
  <c r="K247" i="1"/>
  <c r="K246" i="1" a="1"/>
  <c r="K246" i="1"/>
  <c r="K245" i="1" a="1"/>
  <c r="K245" i="1"/>
  <c r="K244" i="1" a="1"/>
  <c r="K244" i="1"/>
  <c r="K243" i="1" a="1"/>
  <c r="K243" i="1"/>
  <c r="K242" i="1" a="1"/>
  <c r="K242" i="1"/>
  <c r="K241" i="1" a="1"/>
  <c r="K241" i="1"/>
  <c r="K240" i="1" a="1"/>
  <c r="K240" i="1"/>
  <c r="K239" i="1" a="1"/>
  <c r="K239" i="1"/>
  <c r="K238" i="1" a="1"/>
  <c r="K238" i="1"/>
  <c r="K237" i="1" a="1"/>
  <c r="K237" i="1"/>
  <c r="K236" i="1" a="1"/>
  <c r="K236" i="1"/>
  <c r="K235" i="1" a="1"/>
  <c r="K235" i="1"/>
  <c r="K234" i="1" a="1"/>
  <c r="K234" i="1"/>
  <c r="K233" i="1" a="1"/>
  <c r="K233" i="1"/>
  <c r="K232" i="1" a="1"/>
  <c r="K232" i="1"/>
  <c r="K231" i="1" a="1"/>
  <c r="K231" i="1"/>
  <c r="K230" i="1" a="1"/>
  <c r="K230" i="1"/>
  <c r="K229" i="1" a="1"/>
  <c r="K229" i="1"/>
  <c r="K228" i="1" a="1"/>
  <c r="K228" i="1"/>
  <c r="K227" i="1" a="1"/>
  <c r="K227" i="1"/>
  <c r="K226" i="1" a="1"/>
  <c r="K226" i="1"/>
  <c r="K225" i="1" a="1"/>
  <c r="K225" i="1"/>
  <c r="K224" i="1" a="1"/>
  <c r="K224" i="1"/>
  <c r="K223" i="1" a="1"/>
  <c r="K223" i="1"/>
  <c r="K222" i="1" a="1"/>
  <c r="K222" i="1"/>
  <c r="K221" i="1" a="1"/>
  <c r="K221" i="1"/>
  <c r="K220" i="1" a="1"/>
  <c r="K220" i="1"/>
  <c r="K219" i="1" a="1"/>
  <c r="K219" i="1"/>
  <c r="K218" i="1" a="1"/>
  <c r="K218" i="1"/>
  <c r="K217" i="1" a="1"/>
  <c r="K217" i="1"/>
  <c r="K216" i="1" a="1"/>
  <c r="K216" i="1"/>
  <c r="K215" i="1" a="1"/>
  <c r="K215" i="1"/>
  <c r="K214" i="1" a="1"/>
  <c r="K214" i="1"/>
  <c r="K213" i="1" a="1"/>
  <c r="K213" i="1"/>
  <c r="K212" i="1" a="1"/>
  <c r="K212" i="1"/>
  <c r="K211" i="1" a="1"/>
  <c r="K211" i="1"/>
  <c r="K210" i="1" a="1"/>
  <c r="K210" i="1"/>
  <c r="K209" i="1" a="1"/>
  <c r="K209" i="1"/>
  <c r="K208" i="1" a="1"/>
  <c r="K208" i="1"/>
  <c r="K207" i="1" a="1"/>
  <c r="K207" i="1"/>
  <c r="K206" i="1" a="1"/>
  <c r="K206" i="1"/>
  <c r="K205" i="1" a="1"/>
  <c r="K205" i="1"/>
  <c r="K204" i="1" a="1"/>
  <c r="K204" i="1"/>
  <c r="K203" i="1" a="1"/>
  <c r="K203" i="1"/>
  <c r="K202" i="1" a="1"/>
  <c r="K202" i="1"/>
  <c r="K201" i="1" a="1"/>
  <c r="K201" i="1"/>
  <c r="K200" i="1" a="1"/>
  <c r="K200" i="1"/>
  <c r="K199" i="1" a="1"/>
  <c r="K199" i="1"/>
  <c r="K198" i="1" a="1"/>
  <c r="K198" i="1"/>
  <c r="K197" i="1" a="1"/>
  <c r="K197" i="1"/>
  <c r="K196" i="1" a="1"/>
  <c r="K196" i="1"/>
  <c r="K195" i="1" a="1"/>
  <c r="K195" i="1"/>
  <c r="K194" i="1" a="1"/>
  <c r="K194" i="1"/>
  <c r="K193" i="1" a="1"/>
  <c r="K193" i="1"/>
  <c r="K192" i="1" a="1"/>
  <c r="K192" i="1"/>
  <c r="K191" i="1" a="1"/>
  <c r="K191" i="1"/>
  <c r="K190" i="1" a="1"/>
  <c r="K190" i="1"/>
  <c r="K189" i="1" a="1"/>
  <c r="K189" i="1"/>
  <c r="K188" i="1" a="1"/>
  <c r="K188" i="1"/>
  <c r="K187" i="1" a="1"/>
  <c r="K187" i="1"/>
  <c r="K186" i="1" a="1"/>
  <c r="K186" i="1"/>
  <c r="K185" i="1" a="1"/>
  <c r="K185" i="1"/>
  <c r="K184" i="1" a="1"/>
  <c r="K184" i="1"/>
  <c r="K183" i="1" a="1"/>
  <c r="K183" i="1"/>
  <c r="K182" i="1" a="1"/>
  <c r="K182" i="1"/>
  <c r="K181" i="1" a="1"/>
  <c r="K181" i="1"/>
  <c r="K180" i="1" a="1"/>
  <c r="K180" i="1"/>
  <c r="K179" i="1" a="1"/>
  <c r="K179" i="1"/>
  <c r="K178" i="1" a="1"/>
  <c r="K178" i="1"/>
  <c r="K177" i="1" a="1"/>
  <c r="K177" i="1"/>
  <c r="K176" i="1" a="1"/>
  <c r="K176" i="1"/>
  <c r="K175" i="1" a="1"/>
  <c r="K175" i="1"/>
  <c r="K174" i="1" a="1"/>
  <c r="K174" i="1"/>
  <c r="K173" i="1" a="1"/>
  <c r="K173" i="1"/>
  <c r="K172" i="1" a="1"/>
  <c r="K172" i="1"/>
  <c r="K171" i="1" a="1"/>
  <c r="K171" i="1"/>
  <c r="K170" i="1" a="1"/>
  <c r="K170" i="1"/>
  <c r="K169" i="1" a="1"/>
  <c r="K169" i="1"/>
  <c r="K168" i="1" a="1"/>
  <c r="K168" i="1"/>
  <c r="K167" i="1" a="1"/>
  <c r="K167" i="1"/>
  <c r="K166" i="1" a="1"/>
  <c r="K166" i="1"/>
  <c r="K165" i="1" a="1"/>
  <c r="K165" i="1"/>
  <c r="K164" i="1" a="1"/>
  <c r="K164" i="1"/>
  <c r="K163" i="1" a="1"/>
  <c r="K163" i="1"/>
  <c r="K162" i="1" a="1"/>
  <c r="K162" i="1"/>
  <c r="K161" i="1" a="1"/>
  <c r="K161" i="1"/>
  <c r="K160" i="1" a="1"/>
  <c r="K160" i="1"/>
  <c r="K159" i="1" a="1"/>
  <c r="K159" i="1"/>
  <c r="K158" i="1" a="1"/>
  <c r="K158" i="1"/>
  <c r="K157" i="1" a="1"/>
  <c r="K157" i="1"/>
  <c r="K156" i="1" a="1"/>
  <c r="K156" i="1"/>
  <c r="K155" i="1" a="1"/>
  <c r="K155" i="1"/>
  <c r="K154" i="1" a="1"/>
  <c r="K154" i="1"/>
  <c r="K153" i="1" a="1"/>
  <c r="K153" i="1"/>
  <c r="K152" i="1" a="1"/>
  <c r="K152" i="1"/>
  <c r="K151" i="1" a="1"/>
  <c r="K151" i="1"/>
  <c r="K150" i="1" a="1"/>
  <c r="K150" i="1"/>
  <c r="K149" i="1" a="1"/>
  <c r="K149" i="1"/>
  <c r="K148" i="1" a="1"/>
  <c r="K148" i="1"/>
  <c r="K147" i="1" a="1"/>
  <c r="K147" i="1"/>
  <c r="K146" i="1" a="1"/>
  <c r="K146" i="1"/>
  <c r="K145" i="1" a="1"/>
  <c r="K145" i="1"/>
  <c r="K144" i="1" a="1"/>
  <c r="K144" i="1"/>
  <c r="K143" i="1" a="1"/>
  <c r="K143" i="1"/>
  <c r="K142" i="1" a="1"/>
  <c r="K142" i="1"/>
  <c r="K141" i="1" a="1"/>
  <c r="K141" i="1"/>
  <c r="K140" i="1" a="1"/>
  <c r="K140" i="1"/>
  <c r="K139" i="1" a="1"/>
  <c r="K139" i="1"/>
  <c r="K138" i="1" a="1"/>
  <c r="K138" i="1"/>
  <c r="K137" i="1" a="1"/>
  <c r="K137" i="1"/>
  <c r="K136" i="1" a="1"/>
  <c r="K136" i="1"/>
  <c r="K135" i="1" a="1"/>
  <c r="K135" i="1"/>
  <c r="K134" i="1" a="1"/>
  <c r="K134" i="1"/>
  <c r="K133" i="1" a="1"/>
  <c r="K133" i="1"/>
  <c r="K132" i="1" a="1"/>
  <c r="K132" i="1"/>
  <c r="K131" i="1" a="1"/>
  <c r="K131" i="1"/>
  <c r="K130" i="1" a="1"/>
  <c r="K130" i="1"/>
  <c r="K129" i="1" a="1"/>
  <c r="K129" i="1"/>
  <c r="K128" i="1" a="1"/>
  <c r="K128" i="1"/>
  <c r="K127" i="1" a="1"/>
  <c r="K127" i="1"/>
  <c r="K126" i="1" a="1"/>
  <c r="K126" i="1"/>
  <c r="K125" i="1" a="1"/>
  <c r="K125" i="1"/>
  <c r="K124" i="1" a="1"/>
  <c r="K124" i="1"/>
  <c r="K123" i="1" a="1"/>
  <c r="K123" i="1"/>
  <c r="K122" i="1" a="1"/>
  <c r="K122" i="1"/>
  <c r="K121" i="1" a="1"/>
  <c r="K121" i="1"/>
  <c r="K120" i="1" a="1"/>
  <c r="K120" i="1"/>
  <c r="K119" i="1" a="1"/>
  <c r="K119" i="1"/>
  <c r="K118" i="1" a="1"/>
  <c r="K118" i="1"/>
  <c r="K117" i="1" a="1"/>
  <c r="K117" i="1"/>
  <c r="K116" i="1" a="1"/>
  <c r="K116" i="1"/>
  <c r="K115" i="1" a="1"/>
  <c r="K115" i="1"/>
  <c r="K114" i="1" a="1"/>
  <c r="K114" i="1"/>
  <c r="K113" i="1" a="1"/>
  <c r="K113" i="1"/>
  <c r="K112" i="1" a="1"/>
  <c r="K112" i="1"/>
  <c r="K111" i="1" a="1"/>
  <c r="K111" i="1"/>
  <c r="K110" i="1" a="1"/>
  <c r="K110" i="1"/>
  <c r="K109" i="1" a="1"/>
  <c r="K109" i="1"/>
  <c r="K108" i="1" a="1"/>
  <c r="K108" i="1"/>
  <c r="K107" i="1" a="1"/>
  <c r="K107" i="1"/>
  <c r="K106" i="1" a="1"/>
  <c r="K106" i="1"/>
  <c r="K105" i="1" a="1"/>
  <c r="K105" i="1"/>
  <c r="K104" i="1" a="1"/>
  <c r="K104" i="1"/>
  <c r="K103" i="1" a="1"/>
  <c r="K103" i="1"/>
  <c r="K102" i="1" a="1"/>
  <c r="K102" i="1"/>
  <c r="K101" i="1" a="1"/>
  <c r="K101" i="1"/>
  <c r="K100" i="1" a="1"/>
  <c r="K100" i="1"/>
  <c r="K98" i="1" a="1"/>
  <c r="K98" i="1"/>
  <c r="K97" i="1" a="1"/>
  <c r="K97" i="1"/>
  <c r="K96" i="1" a="1"/>
  <c r="K96" i="1"/>
  <c r="K95" i="1" a="1"/>
  <c r="K95" i="1"/>
  <c r="K94" i="1" a="1"/>
  <c r="K94" i="1"/>
  <c r="K93" i="1" a="1"/>
  <c r="K93" i="1"/>
  <c r="K92" i="1" a="1"/>
  <c r="K92" i="1"/>
  <c r="K91" i="1" a="1"/>
  <c r="K91" i="1"/>
  <c r="K90" i="1" a="1"/>
  <c r="K90" i="1"/>
  <c r="K89" i="1" a="1"/>
  <c r="K89" i="1"/>
  <c r="K88" i="1" a="1"/>
  <c r="K88" i="1"/>
  <c r="K87" i="1" a="1"/>
  <c r="K87" i="1"/>
  <c r="K86" i="1" a="1"/>
  <c r="K86" i="1"/>
  <c r="K85" i="1" a="1"/>
  <c r="K85" i="1"/>
  <c r="K84" i="1" a="1"/>
  <c r="K84" i="1"/>
  <c r="K83" i="1" a="1"/>
  <c r="K83" i="1"/>
  <c r="K82" i="1" a="1"/>
  <c r="K82" i="1"/>
  <c r="K81" i="1" a="1"/>
  <c r="K81" i="1"/>
  <c r="K79" i="1" a="1"/>
  <c r="K79" i="1"/>
  <c r="K78" i="1" a="1"/>
  <c r="K78" i="1"/>
  <c r="K77" i="1" a="1"/>
  <c r="K77" i="1"/>
  <c r="K76" i="1" a="1"/>
  <c r="K76" i="1"/>
  <c r="K75" i="1" a="1"/>
  <c r="K75" i="1"/>
  <c r="K74" i="1" a="1"/>
  <c r="K74" i="1"/>
  <c r="K73" i="1" a="1"/>
  <c r="K73" i="1"/>
  <c r="K72" i="1" a="1"/>
  <c r="K72" i="1"/>
  <c r="K71" i="1" a="1"/>
  <c r="K71" i="1"/>
  <c r="K70" i="1" a="1"/>
  <c r="K70" i="1"/>
  <c r="K69" i="1" a="1"/>
  <c r="K69" i="1"/>
  <c r="K68" i="1" a="1"/>
  <c r="K68" i="1"/>
  <c r="K67" i="1" a="1"/>
  <c r="K67" i="1"/>
  <c r="K66" i="1" a="1"/>
  <c r="K66" i="1"/>
  <c r="K65" i="1" a="1"/>
  <c r="K65" i="1"/>
  <c r="K64" i="1" a="1"/>
  <c r="K64" i="1"/>
  <c r="K63" i="1" a="1"/>
  <c r="K63" i="1"/>
  <c r="K62" i="1" a="1"/>
  <c r="K62" i="1"/>
  <c r="K61" i="1" a="1"/>
  <c r="K61" i="1"/>
  <c r="K60" i="1" a="1"/>
  <c r="K60" i="1"/>
  <c r="K59" i="1" a="1"/>
  <c r="K59" i="1"/>
  <c r="K58" i="1" a="1"/>
  <c r="K58" i="1"/>
  <c r="K57" i="1" a="1"/>
  <c r="K57" i="1"/>
  <c r="K56" i="1" a="1"/>
  <c r="K56" i="1"/>
  <c r="K55" i="1" a="1"/>
  <c r="K55" i="1"/>
  <c r="K54" i="1" a="1"/>
  <c r="K54" i="1"/>
  <c r="K53" i="1" a="1"/>
  <c r="K53" i="1"/>
  <c r="K52" i="1" a="1"/>
  <c r="K52" i="1"/>
  <c r="K51" i="1" a="1"/>
  <c r="K51" i="1"/>
  <c r="K50" i="1" a="1"/>
  <c r="K50" i="1"/>
  <c r="K49" i="1" a="1"/>
  <c r="K49" i="1"/>
  <c r="K48" i="1" a="1"/>
  <c r="K48" i="1"/>
  <c r="K47" i="1" a="1"/>
  <c r="K47" i="1"/>
  <c r="K46" i="1" a="1"/>
  <c r="K46" i="1"/>
  <c r="K45" i="1" a="1"/>
  <c r="K45" i="1"/>
  <c r="K44" i="1" a="1"/>
  <c r="K44" i="1"/>
  <c r="K43" i="1" a="1"/>
  <c r="K43" i="1"/>
  <c r="K42" i="1" a="1"/>
  <c r="K42" i="1"/>
  <c r="K41" i="1" a="1"/>
  <c r="K41" i="1"/>
  <c r="K40" i="1" a="1"/>
  <c r="K40" i="1"/>
  <c r="K39" i="1" a="1"/>
  <c r="K39" i="1"/>
  <c r="K38" i="1" a="1"/>
  <c r="K38" i="1"/>
  <c r="K37" i="1" a="1"/>
  <c r="K37" i="1"/>
  <c r="K36" i="1" a="1"/>
  <c r="K36" i="1"/>
  <c r="K35" i="1" a="1"/>
  <c r="K35" i="1"/>
  <c r="K34" i="1" a="1"/>
  <c r="K34" i="1"/>
  <c r="K33" i="1" a="1"/>
  <c r="K33" i="1"/>
  <c r="K32" i="1" a="1"/>
  <c r="K32" i="1"/>
  <c r="K31" i="1" a="1"/>
  <c r="K31" i="1"/>
  <c r="K30" i="1" a="1"/>
  <c r="K30" i="1"/>
  <c r="K29" i="1" a="1"/>
  <c r="K29" i="1"/>
  <c r="K28" i="1" a="1"/>
  <c r="K28" i="1"/>
  <c r="K27" i="1" a="1"/>
  <c r="K27" i="1"/>
  <c r="K26" i="1" a="1"/>
  <c r="K26" i="1"/>
  <c r="K25" i="1" a="1"/>
  <c r="K25" i="1"/>
  <c r="K24" i="1" a="1"/>
  <c r="K24" i="1"/>
  <c r="K23" i="1" a="1"/>
  <c r="K23" i="1"/>
  <c r="K22" i="1" a="1"/>
  <c r="K22" i="1"/>
  <c r="K21" i="1" a="1"/>
  <c r="K21" i="1"/>
  <c r="K20" i="1" a="1"/>
  <c r="K20" i="1"/>
  <c r="K19" i="1" a="1"/>
  <c r="K19" i="1"/>
  <c r="K18" i="1" a="1"/>
  <c r="K18" i="1"/>
  <c r="K17" i="1" a="1"/>
  <c r="K17" i="1"/>
  <c r="K16" i="1" a="1"/>
  <c r="K16" i="1"/>
  <c r="K15" i="1" a="1"/>
  <c r="K15" i="1"/>
  <c r="K14" i="1" a="1"/>
  <c r="K14" i="1"/>
  <c r="K13" i="1" a="1"/>
  <c r="K13" i="1"/>
  <c r="K12" i="1" a="1"/>
  <c r="K12" i="1"/>
  <c r="K11" i="1" a="1"/>
  <c r="K11" i="1"/>
  <c r="K10" i="1" a="1"/>
  <c r="K10" i="1"/>
  <c r="K9" i="1" a="1"/>
  <c r="K9" i="1"/>
  <c r="K8" i="1" a="1"/>
  <c r="K8" i="1"/>
  <c r="K7" i="1" a="1"/>
  <c r="K7" i="1"/>
  <c r="K6" i="1" a="1"/>
  <c r="K6" i="1"/>
  <c r="K5" i="1" a="1"/>
  <c r="K5" i="1"/>
  <c r="K4" i="1" a="1"/>
  <c r="K4" i="1"/>
  <c r="K3" i="1" a="1"/>
  <c r="K3" i="1"/>
  <c r="K2" i="1" a="1"/>
  <c r="K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<sst xmlns="http://schemas.openxmlformats.org/spreadsheetml/2006/main" count="1390" uniqueCount="651">
  <si>
    <t>Goal #</t>
  </si>
  <si>
    <t>Action #</t>
  </si>
  <si>
    <t>Actions Taken to Date</t>
  </si>
  <si>
    <t>Recommended Action</t>
  </si>
  <si>
    <t>Advocate for the adoption of a housing bank through special legislation to create a real estate transfer fee which would generate revenue for the creation of affordable housing.</t>
  </si>
  <si>
    <t>Consider and support the recommendations from the Affordable Housing Funding Task Force</t>
  </si>
  <si>
    <t>Create one Town Task Force to review the charter, charge and mandate of all the town Committees, Board, and Task Forces to identify synergies and overlap and to make recommendations to the Select Board regarding potential streamlining of Town government.</t>
  </si>
  <si>
    <t>Improve coordination with regional partnerships for the purpose of reducing traffic volume from commuter through-traffic and regional ecosystems planning</t>
  </si>
  <si>
    <t>Consider establishing a Town economic development staff position to serve as a liaison to the business an non-profit cultural  and arts communicites, and advocate for Concord with regional entities</t>
  </si>
  <si>
    <t>1c</t>
  </si>
  <si>
    <t>Within the Climate Action Advisory Board and Resilience Committee, create working net-zero and net-blue groups to guide policies in the next 2-3 decades in order to achieve long-term goals for tht built environment</t>
  </si>
  <si>
    <t>Assess the capacity of existing Town social service programs to meet the needs of the town population and identify funding</t>
  </si>
  <si>
    <t>Evaluate cost-effectiveness of new or complete redevelopment of Town buildings and/or infrastructure (e.g., new middle school or integrated Town services building)</t>
  </si>
  <si>
    <t>Establish cybersecurity planning and reinforce Information Technology infrastructure</t>
  </si>
  <si>
    <t>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t>
  </si>
  <si>
    <t>Section #</t>
  </si>
  <si>
    <t>Select Board</t>
  </si>
  <si>
    <t xml:space="preserve">Research and implement diversity, equity and inclusion best practices in town governance. </t>
  </si>
  <si>
    <t>Plan for events celebrating the 250th anniversary of the American Revolution</t>
  </si>
  <si>
    <t>Further develop Town expertise in the area of transportation systems, programs, services, funding, etc.</t>
  </si>
  <si>
    <t>Action Plan</t>
  </si>
  <si>
    <t>Tourism director hired in 2019. Economic Vitality committee established in 2019. Visitor's Center established in 2020. Economic Vitality department established and director appointed.</t>
  </si>
  <si>
    <t>2019-2021 - Sponsored special legislation and provided testimory for local option. Sent letters of support for pending state-wide legislation.</t>
  </si>
  <si>
    <t>In Progress</t>
  </si>
  <si>
    <t>Created the Municipal Affordable Housing Trust and appointed its members (2021). Sought annual affordable housing appropriations at 2019, 2020 and 2021 Town Meetings.</t>
  </si>
  <si>
    <t>On Hold</t>
  </si>
  <si>
    <t>Evaluate impacts of petitioning for special legislation to allow a local property tax incentive modeled after the Amherst property tax incentive (graduated property tax assessments on increased value of developments with an affordable housing component).</t>
  </si>
  <si>
    <t>CAAB to lead.</t>
  </si>
  <si>
    <t>Written and adopted a Climate Action Plan. Adopted fossil fuel infrastructure warrant article at 2021 Town Meeting.</t>
  </si>
  <si>
    <t>Formed Transportation Advisory Committee in 2020.</t>
  </si>
  <si>
    <t>Completed cut-through study in 2019. Participated in Volpe Center Study on regional transporation, but COVID impact on traffic patterns placed the work on hold (2019). Became consulting partner for Rt 2A improvement project.</t>
  </si>
  <si>
    <t xml:space="preserve">Established Middle School Building Committee (2019). Completed facilities plan (2020), renovated town house and other buildings (2020-2021), convened capital planning task force (2019-2021) and implemented recommendations for capital planning process (2021). </t>
  </si>
  <si>
    <t>Coordinated town-wide response to COVID pandemic. Council on Aging staff capacity increased (FY21). COA grant application ($190,000) for social service needs from Emerson Hospital.</t>
  </si>
  <si>
    <t>Implemented town-wide employee and volunteer cybersecurity training (2021), and upgraded security of IT infrastructure.</t>
  </si>
  <si>
    <t xml:space="preserve">Have taken an alternative approach of holding a focused Select Board meeting to identify overlaps, potential synergies, streamlined APP10 processes and revised membership criteria (2021). </t>
  </si>
  <si>
    <t xml:space="preserve">Convened NMI-Starmet Task Force (2020) and voted to accept their final report and land use recommendations (2021). Voted send a letter of interest in acquiring the National Guard Armory (2021). </t>
  </si>
  <si>
    <t>New Goal Identified</t>
  </si>
  <si>
    <t>Town Body</t>
  </si>
  <si>
    <t>Review existing business and industrial zoning bylaws, particularly in relation to encouraging diversification of the tax base to ease burden on residential tax payers. </t>
  </si>
  <si>
    <t>Encourage cooperation and collaboration between Commissions, Boards, organizations, and others to protect heritage value of lands and raise awareness of residents.</t>
  </si>
  <si>
    <t>Planning Board</t>
  </si>
  <si>
    <t>Historic Districts Commission</t>
  </si>
  <si>
    <t>Ongoing</t>
  </si>
  <si>
    <t>Evaluate effectiveness of the Demolition Delay Bylaw.</t>
  </si>
  <si>
    <t>Historical Commission</t>
  </si>
  <si>
    <t>Complete</t>
  </si>
  <si>
    <t>Study the use of Neighborhood Conservation Districts for potential positive and negative impacts in appropriate areas, such as Contantum and some West Concord neighborhoods.</t>
  </si>
  <si>
    <t>Maintain and consider expanding zoning policies to allow mixed-use and appropriately dense development in and around village centers.</t>
  </si>
  <si>
    <t>Hired consultant and held public forums to explore mixed use zoning for Thoreau Depot district</t>
  </si>
  <si>
    <t>TBD Redevelopment Zoning</t>
  </si>
  <si>
    <t>Conduct an assessment of demand for additional medical uses and green/ environmental businesses and associated needs for those businesses.</t>
  </si>
  <si>
    <t>Economic Vitality Committee</t>
  </si>
  <si>
    <t>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t>
  </si>
  <si>
    <t>Regional Housing Services Office</t>
  </si>
  <si>
    <t>Housing Production Plan update planned for CY2022</t>
  </si>
  <si>
    <t>Consider the implications of including a provision in the Zoning Bylaw for Payment in Lieu of Units (PILU) as a tool to incentivize developers in creating affordable housing or contributing funds toward other affordable housing projects</t>
  </si>
  <si>
    <t xml:space="preserve">Identify and adopt best zoning practices to encourage preservation of existing smaller homes. </t>
  </si>
  <si>
    <t>Amend the two-family or additional dwelling unit bylaw</t>
  </si>
  <si>
    <t>Allow accessory dwelling units to be rented, even if they have not been continually rented since 1928.</t>
  </si>
  <si>
    <t>Adopt Natural Resource Protection Zoning (NRPZ), allowing co-housing and other clustered development.</t>
  </si>
  <si>
    <t>3-5 yrs: Need to work with NRC</t>
  </si>
  <si>
    <t xml:space="preserve">Adopt zoning provisions, such as a 40R Smart Growth Overlay District, to encourage the redevelopment of the Thoreau Street Depot Area and adjacent Crosby’s Market Area to allow mixed-use, multi-family redevelopment. </t>
  </si>
  <si>
    <t>In-progress: TBD Redevelopment Zoning</t>
  </si>
  <si>
    <t>Consider zoning amendments or use of the town’s Planned Residential Development zoning provisions to foster development of potential opportunity sites in and near Concord Center, Thoreau Depot Area, and in and around West Concord Center.</t>
  </si>
  <si>
    <t>ATM 2021 Revised PRD bylaw</t>
  </si>
  <si>
    <t>Adopt zoning and other alternatives to protect unique features of existing village centers (e.g., potential expansion of the existing formula business bylaw complemented by other fee/ incentives options).</t>
  </si>
  <si>
    <t>ATM 2019 Formula Business Bylaw for Concord Center</t>
  </si>
  <si>
    <t>Explore strategies and adopt zoning that recognizes the value of to extend landscape as well as the built environment, e.g., agricultural land, including fields, meadows, and orchards.</t>
  </si>
  <si>
    <t>Study realistic use of Transferable Development Rights (TDR) in Concord. (See Open Space/ Natural Resources Goal #1, Action #3)</t>
  </si>
  <si>
    <t>Research alternate zoning methods to preserve the natural and architectural characteristics of Concord while allowing appropriately scaled and designed redevelopment or development.</t>
  </si>
  <si>
    <t>ATM 2021: Revised PRD bylaw</t>
  </si>
  <si>
    <t>6 yrs+: Form-based code zoning 
In-progress: Thoreau Depot Design Guidelines</t>
  </si>
  <si>
    <t>Adopt policies, appropriate zoning, and Town practices that recognize the value of street and neighborhood trees and natural spaces throughout the town. Consider expansion of the Tree Preservation Bylaw to protect existing trees in neighborhoods.</t>
  </si>
  <si>
    <t>ATM 2021 Tree Bylaw amendments</t>
  </si>
  <si>
    <t>Identify regulatory tools that preserve and restore important ecosystems, increase use of green infrastructure, and minimize development and/ or support use of permeable paving in 100-year flood zones.</t>
  </si>
  <si>
    <t>ATM 2021: Update Floodplain bylaw with MA Model bylaw requirements</t>
  </si>
  <si>
    <t>Incentivize or otherwise enable alternative housing development approaches that are owner-occupied or rental, such as Concord Riverwalk, Black Birch, or Brookside Square.</t>
  </si>
  <si>
    <t>1-2 yrs: Investigate ways to enhance PRD bylaw</t>
  </si>
  <si>
    <t xml:space="preserve">Identify what zoning changes would need to be in place to encourage greater mixed-use development within the village centers. </t>
  </si>
  <si>
    <t xml:space="preserve">Streamline/ coordinate zoning and permitting such that denser housing is easier to build in village centers relative to "greenfield" development, and discourage distant housing or new subdivisions. </t>
  </si>
  <si>
    <t>Examine and prioritize alternative transportation options to link cluster housing/ multi-family/ age-in-neighborhood housing in Residential A or AA zones either by infrastructure connections or shuttle or carpool services to town centers and other high demand destinations.</t>
  </si>
  <si>
    <t xml:space="preserve">Town awarded grant in 2019 to implement shuttle service, but was taken back. </t>
  </si>
  <si>
    <t>Planning Division will reapply if grant opens up again</t>
  </si>
  <si>
    <t>Consider zoning alternatives, such as modifying the FAR bylaw and building setback requirements as well as form-based codes.</t>
  </si>
  <si>
    <t>Consider feasibility of multi-family housing in other zoning districts.</t>
  </si>
  <si>
    <t>ATM 2021 Two-Fam in Res C</t>
  </si>
  <si>
    <t>Encourage in-fill development with affordable and sustainable (passive or net-zero) housing.</t>
  </si>
  <si>
    <t xml:space="preserve">Study the possibility of linking renewable energy and energy efficiency requirements on new large home construction to financing of workforce housing. </t>
  </si>
  <si>
    <t>Recommend that new and in-fill development incorporate transportation-related sustainability features.</t>
  </si>
  <si>
    <t>Encourage or incentivize mid- and larger-sized employers to coordinate new jobs with assistance in searching for or creating workforce housing.</t>
  </si>
  <si>
    <t>Evaluate and determine need to regulate to Concord's 500-year floodplain. (See Open Space/ Natural Resources Goal #1, Action #6)</t>
  </si>
  <si>
    <t>Consider raising the energy-saving requirements of the Building Code, with the long-term goals consistent with Sustainability Framework.</t>
  </si>
  <si>
    <t>Promote use of low-impact development (LID) methods to reduce impacts of stormwater by adopting a residential lot stormwater bylaw.</t>
  </si>
  <si>
    <t>Reduce parking requirements near village centers and other specific areas while requiring multi-modal features.</t>
  </si>
  <si>
    <t>Provide electric-vehicle charging stations, bike racks, and public transportation stops at public parking facilities and in publicly funded development</t>
  </si>
  <si>
    <t>Identify lands of conservation interest using the criteria laid out in the 2015 Open Space &amp; Recreation Plan Seven-Year Action Map and in this CLRP</t>
  </si>
  <si>
    <t>Expand implementation of Transferable Development Rights (TDR). (See Land Use Goal #1, Action. #3)</t>
  </si>
  <si>
    <t>Provide education, incentives and support for the creation and protection of natural habitat on private lands.</t>
  </si>
  <si>
    <t>Explore impacts of using the 500-year floodplain in the Zoning Bylaw. (See Land Use Goal #5, Action #1)</t>
  </si>
  <si>
    <t>ATM 2021 - Adopt MA Model Floodplain Bylaw and include as a requirement 1:1.5 Compensatory Flood Storage, which has been a policy since the late 70s</t>
  </si>
  <si>
    <t>Protect and retain land that is in agricultural use through Town purchase of farmland (and leasing lease this land to new farmers) or by encouraging farmers to place their lands under an Agricultural Preservation Restriction (APR).</t>
  </si>
  <si>
    <t>NMI-Starmet Reuse committee</t>
  </si>
  <si>
    <t>Require consistent application of Right-of-Way (ROW) use to ensure delivery of uniform and efficient utilities services to residents, businesses, and institutions in town.</t>
  </si>
  <si>
    <t>Public Works Commission</t>
  </si>
  <si>
    <t>Row Labels</t>
  </si>
  <si>
    <t>(blank)</t>
  </si>
  <si>
    <t>Grand Total</t>
  </si>
  <si>
    <t>Column Labels</t>
  </si>
  <si>
    <t>Count of Recommended Action</t>
  </si>
  <si>
    <t>Target Year</t>
  </si>
  <si>
    <t>Status</t>
  </si>
  <si>
    <t>Big Idea</t>
  </si>
  <si>
    <t>1,3</t>
  </si>
  <si>
    <t>Maintain existing relationships and cultivate more mutually beneficially partnerships that benefit senior clientele.</t>
  </si>
  <si>
    <t>Concil on Aging</t>
  </si>
  <si>
    <t>Continue to work to improve the COA web page and promote services where ever possible.</t>
  </si>
  <si>
    <t>Assess the capacity of existing social services programs to meet the needs of the Town population.</t>
  </si>
  <si>
    <t>Utilize the Council on Aging's existing website and outreach network to promote other age-related services and programs.</t>
  </si>
  <si>
    <t>Assist in the coordination of services delivered through the Town as well as those from non-profit and private organizations.</t>
  </si>
  <si>
    <t>Develop, fund and hire a dedicated full-time professional (LCSW or higher) with a specific focus on mental health issues.</t>
  </si>
  <si>
    <t xml:space="preserve">COA has reached capacity in it's building; however, the needs of Concord Seniors continue to grow. Carousel Preschool occupies 50% of the space in Harvey Wheeler and needs to move forward with this plan to occupy the pods currently used by Concord Children's Center. Once this is done, Senior Services will be able to utilize the full building capacity. </t>
  </si>
  <si>
    <t>Facilities Department</t>
  </si>
  <si>
    <t xml:space="preserve">Identify and secure land for municipal facilities including, but not limited to: Public Safety, Public Works and Municipal Facilities, Parks and Playgrounds.  </t>
  </si>
  <si>
    <t>(a)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t>
  </si>
  <si>
    <t>Ongoing communications and informational communications are ongoing. A robust scholarship program exists for access to all recreational programs and facilities including memberships to White Pond and access to swimming lessons.</t>
  </si>
  <si>
    <t xml:space="preserve">(a)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t>
  </si>
  <si>
    <t>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t>
  </si>
  <si>
    <t>Facilities Master Plan (municipal) was finalized in 2019; ongoing efforts and discussions between members of the SMT have been happening regarding space needs. Progress toward any meaningful action items have been stalled because of COVID and the need/frequency of remote work.</t>
  </si>
  <si>
    <t>A new fitness studio was built in the Beede Center where two private offices once stood; the Hunt building is also undergoing a renovation to include another private office for administrative workers handling cash in the front lobby area.</t>
  </si>
  <si>
    <t>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t>
  </si>
  <si>
    <t>Recreation Department</t>
  </si>
  <si>
    <t>Marcia/Beth to complete?</t>
  </si>
  <si>
    <t>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t>
  </si>
  <si>
    <t>Establish a coordinated marketing initiative that brands and packages a range of experiences and destinations related to culture, history, art, agriculture, natural areas, and other themes along with retail and dining at local establishments. (See Open Space/ Natural Resources).</t>
  </si>
  <si>
    <t>Encourage and support more festivals and events to draw more visitors and surrounding area residents to the village centers, with an emphasis on events held during off-peak tourist times.</t>
  </si>
  <si>
    <t>Through public-private collaboration, provide information and services to improve the visitor experience and connect visitors to the varied experiences and businesses in Concord.</t>
  </si>
  <si>
    <t>Develop a strategy to balance a visitor-based economy with a resident-based economy. With input from residents, businesses, property owners, and other stakeholders, the Town should conduct a market study to understand the actual demand for certain services and goods.</t>
  </si>
  <si>
    <t>Restore White Pond and Warner’s Pond as part of the Town’s efforts to protect and improve the recreational accessibility of its water resources.</t>
  </si>
  <si>
    <t>Incorporate information about Concord’s values and the Town’s commitment to sustainability into visitor information and marketing materials for visitors and business recruitment. (See Economic Vitality Goal #1, Action #4)</t>
  </si>
  <si>
    <t>Ensure that Concord’s open space and recreation facilities are physically and financially accessible to residents and improvements or new facility projects are fiscally sound.</t>
  </si>
  <si>
    <t>Connect hiking trails and pedestrian/bike paths for nature enjoyment, recreation, and access to village centers.</t>
  </si>
  <si>
    <t>Better communicate to residents and visitors how trails, natural spaces, agricultural lands, and historical assets fit together.</t>
  </si>
  <si>
    <t>Provide increased accessibility at all open space, natural resources, and cultural destinations in the town consistent with the 2015 OSRP.</t>
  </si>
  <si>
    <t xml:space="preserve">Provide for public amenities and improved access to recreation areas, natural areas and open spaces such as additional parking spaces, public beach, picnic pavilions, fitness circuits, rest rooms, drinking fountains, bicycle racks, etc. </t>
  </si>
  <si>
    <t>Sustainability</t>
  </si>
  <si>
    <t xml:space="preserve">Implement the Climate Action and Resilience Plan in coordination with other departments and entities. </t>
  </si>
  <si>
    <t>Public Information/PEG Access</t>
  </si>
  <si>
    <t>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t>
  </si>
  <si>
    <t xml:space="preserve">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t>
  </si>
  <si>
    <t>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t>
  </si>
  <si>
    <t>Restore White Pond and Warner's Pond as part of the Town's efforts to protect and improve the recreational accessibility of its water resources.</t>
  </si>
  <si>
    <t>Ensure that Concord's open space and recreation facilities are physically and financially accessible to residents and improvements or new facility projects are financially sound.</t>
  </si>
  <si>
    <t>Provide electric vehicle charging station, bike racks and public transportation stops and public parking facilities and in publicly funded development, encouraging privately owned parking areas to do the same.</t>
  </si>
  <si>
    <t>Study the combining of Town resources for a Parks and Recreation Department to allow for a more comprehensive management of open spaces, recreational facilities and programming, as well as coordination with the natural resources in town and regionally.</t>
  </si>
  <si>
    <t xml:space="preserve">Continue to find innovative and new uses for existing facilities that are surplus or otherwise underutilized.                                        </t>
  </si>
  <si>
    <t xml:space="preserve">Following updated assessment of current Town facility capacity and efficiency, study feasibility of consolidation of buildings, long term financial impacts from new sustainable construction, and possible reuse or redevelopment of Town property. </t>
  </si>
  <si>
    <t xml:space="preserve">Coordinate installation of electric vehicle charging stations, bike racks and shuttle stops at public parking and new developments of a specified size. </t>
  </si>
  <si>
    <t>Review and implement low carbon considerations in municipal fleet procurement and maintenance plans with respect to Green Communities program recommendations with Schools.</t>
  </si>
  <si>
    <t>Encourage commercial and institutions to install energy storage systems.</t>
  </si>
  <si>
    <t>Complete &amp; In Progress</t>
  </si>
  <si>
    <t>Complete &amp; Ongoing</t>
  </si>
  <si>
    <t xml:space="preserve">New bike racks and a bike repair stations are included in the plans for Gerow Park and three additional bike racks were bid as part of the White Pond Beach renovations. </t>
  </si>
  <si>
    <t xml:space="preserve">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t>
  </si>
  <si>
    <t>New bike racks and a bike repair stations are included in the plans for Gerow Park and three additional bike racks were bid as part of the White Pond Beach renovations.</t>
  </si>
  <si>
    <t>Follow up with legistators to achieve passage.</t>
  </si>
  <si>
    <t xml:space="preserve">(a)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t>
  </si>
  <si>
    <t>Begin construction, pending funding receipt, of 367 Commonwealth Ave home in spring of 2022.</t>
  </si>
  <si>
    <t xml:space="preserve">Identify other potential buildings and properties for repurposing as housing or that have infill potential in conjunction with existing building conversion. </t>
  </si>
  <si>
    <t>Include landscape preservation for historical and archeological value into the Town's Open Space and Recreation Plan.</t>
  </si>
  <si>
    <t>Council on Aging</t>
  </si>
  <si>
    <t>Planning Board 2021-2022 Goals include looking at potential green zoning initiatives that might be incorporated into ZBL and Subdivision R&amp;Regs.</t>
  </si>
  <si>
    <t>Planning Board 2021-2022 Goal: Looking at amending FAR for ATM 2022</t>
  </si>
  <si>
    <t>Planning Board 2021-2022 Goals Amend Tree Rules &amp; Regs.</t>
  </si>
  <si>
    <t>Planning Board Goal 2021-2022; looking at amending FAR for ATM 2022</t>
  </si>
  <si>
    <t>1-2 yrs &amp; Another Committee: Planning Board-CSEC-CAAB-Housing Groups</t>
  </si>
  <si>
    <t>Planning Board reviewed; Minimal areas in the community within 500-yr floodplain. Changes would have little effect.</t>
  </si>
  <si>
    <t>Planning Board 2021-2022 Goals; potential amendments to Subdivision R&amp;Regs to incorporate LID</t>
  </si>
  <si>
    <t>Planning Board 2021-2022 Goal: Evaluate MAPC parking analysis and determine what are the next steps</t>
  </si>
  <si>
    <t>Planning Board will evaluate inclusion of charging stations and bike racks as part of Site Plan Review</t>
  </si>
  <si>
    <t>1-2yr goal: Planning Board continues to review the possibility for a NCD bylaw - need to coordinate with Historical Commission &amp; HDC</t>
  </si>
  <si>
    <t xml:space="preserve">Another Committee: Planning Board will continue to work w/ all historical &amp; cultural boards, commissions, groups </t>
  </si>
  <si>
    <t xml:space="preserve">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t>
  </si>
  <si>
    <t>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t>
  </si>
  <si>
    <t xml:space="preserve">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t>
  </si>
  <si>
    <t xml:space="preserve">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t>
  </si>
  <si>
    <t>Planning Board 2021-2022 Goals; reviewing possibility for a NCD bylaw. Need to coordinate with Historical Commission &amp; HDC</t>
  </si>
  <si>
    <t>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t>
  </si>
  <si>
    <t>We do not believe it is within our scope to review existing business and industrial bylaws; that task is better suited to a committee with competence and experience in those areas.</t>
  </si>
  <si>
    <t xml:space="preserve">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t>
  </si>
  <si>
    <t>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t>
  </si>
  <si>
    <t>Since 2016, a number of renovation projects -- both small and large scale have taken place within many of Concord's parks, beaches and active recreation areas. In summary, although not exhaustive, these include: 
Emerson Park: installation of an ADA Pour-in-Place Rubber around the playground; irrigation upgrades; new ADA pathway surrounding and through the entirety of the park; pickleball/tennis court improvements; installation of two bottle fillers/water fountains. 
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White Pond: Creating of a public bathing beach.</t>
  </si>
  <si>
    <t>White Pond: Comprehensive upgrade plan to include ADA access and stormwater management efforts (to begin in spring 2022). 
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t>
  </si>
  <si>
    <t xml:space="preserve">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"Electric-first procurement" policy Town-wide. </t>
  </si>
  <si>
    <t>Discuss with Human Service Department Head about whether funding and staffing would be available in the next fiscal year to conduct a town wide survey. Follow up with suggestions on service improvements based on results.</t>
  </si>
  <si>
    <t xml:space="preserve">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t>
  </si>
  <si>
    <t xml:space="preserve">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t>
  </si>
  <si>
    <t xml:space="preserve">The Recreation Department will continue to support events and festivals that attract visitors to our community. </t>
  </si>
  <si>
    <t>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t>
  </si>
  <si>
    <t xml:space="preserve">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t>
  </si>
  <si>
    <t xml:space="preserve">ATM 2020 Additional Dwelling Unit; ATM 2021 2-Fam in Res C </t>
  </si>
  <si>
    <t xml:space="preserve">ATM 2020 Additional Dwelling Unit </t>
  </si>
  <si>
    <t xml:space="preserve">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t>
  </si>
  <si>
    <t>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t>
  </si>
  <si>
    <t xml:space="preserve">The Recreation Department continues to prioritize accessibility and inclusion within our operations and at the Town's recreation facilities. Specifically: 
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t>
  </si>
  <si>
    <t xml:space="preserve">One of the goals in the 2014 Recreation Facilities Strategic Plan identified a "need for more amenities with parks such as water fountains, benches and bike racks."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
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t>
  </si>
  <si>
    <t>RIDEOUT PARK: Requests have been submitted to renovate the bathrooms in FY23.
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t>
  </si>
  <si>
    <t xml:space="preserve">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"Resolution Authorizing the Town of Concord to Participate in the Massachusetts Commercial Property Assessed Clean Energy Program" was passed by the Select Board in October 2020 so additional work relative to that has begun. </t>
  </si>
  <si>
    <t>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t>
  </si>
  <si>
    <t>Offer and participate in regional collaborative efforts to promote cultural programs and events.</t>
  </si>
  <si>
    <t>Outdoor dining - design/implementation
Sidewalk and Street Sales
Emerson Umbrella Open Doors Installation - Siting support.</t>
  </si>
  <si>
    <t xml:space="preserve">Continued support of programs/activities as needed.  </t>
  </si>
  <si>
    <t xml:space="preserve">Sleepy Hollow headstone restoration activities conducted by "Historic Gravestone Service"
</t>
  </si>
  <si>
    <t>Continue to perform restoration activities as resources allow.</t>
  </si>
  <si>
    <t>Resume Historic Issues Coffees or an equivalent venue to share information and strengthen systems thinking around historic and cultural issues in Town government.</t>
  </si>
  <si>
    <t>Attended first mtg of 2021</t>
  </si>
  <si>
    <t xml:space="preserve">Continue to participate in mtgs/coffees.  Integrate interests into design and construction efforts where applicable and review policies in regard to existing State and local regulations and standards.
</t>
  </si>
  <si>
    <t>Review the 1994 Roads Policy to determine expansion  and/or clarification of Town goals as they relate to historic values.</t>
  </si>
  <si>
    <t>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t>
  </si>
  <si>
    <t xml:space="preserve">Understand implications as to design constructability and maintenance.  
Communicate with stakeholders as needed
Continue to design and permit projects in accordance with HDC authority. </t>
  </si>
  <si>
    <t>Enhance the public spaces, physical connectivity, and general environment of the business centers.</t>
  </si>
  <si>
    <t>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t>
  </si>
  <si>
    <t xml:space="preserve">Obtained Shared Streets Grant for OMR and BRFT.
Significant effort invested in West Concord Center
    Junction Park Improvements.(signage)
    Mandrioli Park (support to Green Thumbs)
Worked with Garden Club of Concord in support maintenance and improvements around Concord Center/War Memorials.
Outdoor Dining Support/Sidewalk/Street Sales/Town Movie Events
</t>
  </si>
  <si>
    <t>Provide labor and resources associated with a variety of annual events (i.e. Patriots Day, Veterans Day, Winter Holiday, 4th of July and others...
CPW also provided COVID activity support by expedited permit application reviews as well as labor and material resources for outdoor movie nights, downtown outdoor fairs, outdoor dining venues…</t>
  </si>
  <si>
    <t xml:space="preserve">CPW provided support by expedited permit application reviews as well as labor and material resources.. 
Downtown snow removal to support economic vitality
Continue to maintain and improve public parking areas, including modification in Monument Square to accommodate bus parking to support tourism. </t>
  </si>
  <si>
    <t>Continued support of programs/activities as needed.  
Work with BFRT committee. 
Complete Design of Comm. Ave. Improvements.</t>
  </si>
  <si>
    <t>Continue to support as needed and resources allow</t>
  </si>
  <si>
    <t>Remain ready and available and continue to clear downtown centers of snow as budget and resources allow.</t>
  </si>
  <si>
    <t>Support growth of existing and similar businesses within existing industrial and commercial areas in town, and outline development guidelines for appropriate potential infill development.</t>
  </si>
  <si>
    <t>Public Works</t>
  </si>
  <si>
    <t>By establishing responsible polices/regs relating to water/wastewater with a focus on efficient and responsible demands (i.e.. Water Impact Assessment and Sewer Connection Regulations) Public Works has continued to accommodate infill without compromising state/federal permits.  
Engineering continues to review DPLM development projects to ensure that they align with Town standards, rules and regulations.  Participated in review of Groundwater Cons Dist. Bylaw and  Subdivision rules and regs and other.</t>
  </si>
  <si>
    <t>Maintain compliance with State/Federal permits. Continue to be involved in reviews/ changes in use and regulate accordingly</t>
  </si>
  <si>
    <t>Investigate feasibility of converting existing buildings, such as potentially available Peabody Middle School, to mixed-income, multi-family housing.</t>
  </si>
  <si>
    <t>No actions taken</t>
  </si>
  <si>
    <t>Provide support planning and zoning on the development process.</t>
  </si>
  <si>
    <t>Identify other potential buildings and properties for re-purposing as housing or that have infill potential in conjunction with existing building conversion.</t>
  </si>
  <si>
    <t>New</t>
  </si>
  <si>
    <t xml:space="preserve">Ensure Utility/Service Impacts and configurations are addressed to reliability and fairness. </t>
  </si>
  <si>
    <t>in Progress</t>
  </si>
  <si>
    <t>Water/Sewer Design  standards have been adapted to accommodate needs while addressing "responsibility" and service reliability issues.</t>
  </si>
  <si>
    <t>Review service  modifications to ensure compliance with appropriate design standards</t>
  </si>
  <si>
    <t>PWC provided with an overview with consideration of potential implications regarding wastewater and drinking water demands. Placed in context with at risk approvals for increased "infill" of wastewater.</t>
  </si>
  <si>
    <t>Review/Approve projects in accordance with demand management policies and regs</t>
  </si>
  <si>
    <t>Adopt policies, appropriate zoning, and Town practices that recognize the value of street and neighborhood trees and natural spaces throughout the town.</t>
  </si>
  <si>
    <t>MVP grant awarded to allow for promotion and planting over 100 shade trees including and,
Development of an attractive/informative Town of Concord Tree Brochure.  Proposal submitted to NECC for tree farm program.</t>
  </si>
  <si>
    <t xml:space="preserve">Plant 100 Trees; Evaluate opportunities for siting of a local tree farm or if partnership with outside entities. </t>
  </si>
  <si>
    <t xml:space="preserve">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t>
  </si>
  <si>
    <t>Work with third party consultant retained to assist in development of an IP framework and continue to review and revise the stormwater management plan. Advocate for increased funding to allow for enhanced stormwater management.</t>
  </si>
  <si>
    <t>No activity to report</t>
  </si>
  <si>
    <t xml:space="preserve">Incorporate multi-modal transportation into Complete Streets Projects.   
Advocate for the TAC to establish a scope of service and funding plan to advance a Concord Comprehensive Transportation Management Plan (CCTMP) </t>
  </si>
  <si>
    <t>Consider zoning alternatives, such as modifying the FAR bylaw and building setback requirements as well as form based codes.</t>
  </si>
  <si>
    <t xml:space="preserve">Track development with consideration of wastewater/ stormwater </t>
  </si>
  <si>
    <t>Support implementation of the 2015 Housing Production Plan goals.</t>
  </si>
  <si>
    <t>CPW continues to manage water/wastewater in compliance with state and federal permit limits with accommodations for priority infill demands</t>
  </si>
  <si>
    <t>Continue to manage and plan for water/wastewater service impacts</t>
  </si>
  <si>
    <t>CPW continues to manage water/wastewater in compliance with state an federal permit limits with accommodations for priority infill demands</t>
  </si>
  <si>
    <t xml:space="preserve">CPW continues to manage water/wastewater in compliance with state and federal permit limits with accommodations for priority infill demands.
Accommodation for waiver of one connection per parcel policy made for affordable housing unit located at 365 Commonwealth Ave. </t>
  </si>
  <si>
    <t>Continue to maintain flexibility in regulations that provide for affordable housing with appropriate consideration of sustainable design.</t>
  </si>
  <si>
    <t>In progress</t>
  </si>
  <si>
    <t xml:space="preserve">No action to date.  </t>
  </si>
  <si>
    <t>Collaborate with Planning and Land Management providing review/recommendations where needed.  Provide input towards regulations change.</t>
  </si>
  <si>
    <t>Review the sewer improvement fee and its impact on business creation and expansion.</t>
  </si>
  <si>
    <t>Equal and fair administration of bylaw/regulations and assessment of fee has preserved wastewater capacity which has successfully enabled continued accommodation of modest commercial infill.</t>
  </si>
  <si>
    <t>In recognition that only 1/3 of community supports the sewer enterprise - consider general fund contribution for small businesses</t>
  </si>
  <si>
    <t xml:space="preserve">WWTP Energy Efficiency Evaluation (2020) - Grant UMASS Center for Energy Efficiency and Renewable Energy. 
Incorporated energy efficiency design in Lowell Road and Assebet Ave pumpstation projects. </t>
  </si>
  <si>
    <t>Incorporate findings into WWTP Asset Management plan</t>
  </si>
  <si>
    <t>Consider potential as component of IWMP. Advise DPLM when appropriate</t>
  </si>
  <si>
    <t>Consider ways to encourage development to include planting additional street trees, stormwater infiltration, access and preservation of natural landscapes/rivers in village/business districts.</t>
  </si>
  <si>
    <t>Tree Brochure developed to educate/encourage interest in tree plantings, town-wide.  Review stormwater designs based on local and state regulations.</t>
  </si>
  <si>
    <t>Look for opportunities to encourage additional infiltration beyond existing standards.</t>
  </si>
  <si>
    <t>Within the Climate Action Advisory Board and Resilience Committee, create working net-zero and net-blue groups to guide policies over the next 2-3 decades in order to achieve long-term goals for the built environment.</t>
  </si>
  <si>
    <t xml:space="preserve">CPW has continued to promote water use efficiencies in accordance to Net Blue concepts. Participated in MassDEP grant piloting innovative outdoor lawn watering messaging.  </t>
  </si>
  <si>
    <t>Offer technical assistance and support as needed</t>
  </si>
  <si>
    <t>No action taken</t>
  </si>
  <si>
    <t>Consider increasing current or adding new incentives for individuals to make choices that further Concord’s environmental sustainability goals.</t>
  </si>
  <si>
    <t>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t>
  </si>
  <si>
    <t>Continue to review projects to ensure conformance with Rules &amp; Regs.  Evaluate in-ground irrigation system registration and management program with goal of improving awareness and compliance</t>
  </si>
  <si>
    <t>Staff participated in original Transportation Advisory Committee activities.</t>
  </si>
  <si>
    <t xml:space="preserve">Advocate for the TAC to establish a scope of service and funding plan to advance a Concord Transportation Master  Plan (CTMP) </t>
  </si>
  <si>
    <t>Identify the town population segments that have the greatest need and generate the most demand for a shared/on-demand transportation option and what destinations in town would benefit most for each segment.</t>
  </si>
  <si>
    <t>No Action Taken</t>
  </si>
  <si>
    <t xml:space="preserve">Recommend task be incorporated into CTMP. </t>
  </si>
  <si>
    <t>Conduct a study to examine transportation-use preferences, projections of traffic given certain selected alternatives, expected cost burden for public vs. private transit, and options for who pays.</t>
  </si>
  <si>
    <t>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t>
  </si>
  <si>
    <t>Encourage and incentivize carpooling in town, starting with high school students.</t>
  </si>
  <si>
    <t>Share use of transit vehicles (buses, vans).</t>
  </si>
  <si>
    <t>Recommend task be incorporated into CTMP. 
Consider incorporation of smart technology for signalized intersections</t>
  </si>
  <si>
    <t>Improve multi-modal transportation opportunities, particularly from transit hubs to work destinations.</t>
  </si>
  <si>
    <t>Has been incorporated into Complete Streets Projects.</t>
  </si>
  <si>
    <t xml:space="preserve">Recommend task be incorporated into CCTMP. </t>
  </si>
  <si>
    <t>Consider expanding  the charge and membership of the Transportation Management Group to include analyzing the community's transportation and mobility needs and preparing a Complete Streets Prioritization Plan, building on the 1994 Roads Policy.</t>
  </si>
  <si>
    <t>The TMG continued to perform routine functions relating to day-to-day operations and maintenance.  TAC formed subsequently to address broader policy and planning related activities with participation of Town Engineer and Highway &amp; Grounds Supt.</t>
  </si>
  <si>
    <t>Provide technical support and assistance as requested</t>
  </si>
  <si>
    <t>Prioritize a set of financially sustainable infrastructure projects (such as dedicated paths/lanes, road marking, bicycle racks, etc.) that will improve connections between key bicycling and walking paths and sidewalks.</t>
  </si>
  <si>
    <t>Provided design and installation support for bicycle shelters along the BRFT. Incorporated multi-use shoulders on Lexington Road and Cambridge Tpk.</t>
  </si>
  <si>
    <t>Continue to consider implementation of multi-use shoulders and apply for any related grants.
Recommend task be incorporated into CCTMP</t>
  </si>
  <si>
    <t>Evaluate options for safe, convenient non-auto passage across/over Route 2 near Route 62.</t>
  </si>
  <si>
    <t>Request made to MassDOT inquiring as to any future plans/opportunities.</t>
  </si>
  <si>
    <t>Recommend task be incorporated into CTMP  
Ensure that MassDOT is engaged in any concept or planning activities.</t>
  </si>
  <si>
    <t>Study possible paths and trails that create better links to nature preserves, recreational lands, and other destinations.</t>
  </si>
  <si>
    <t>Recommend task be incorporated into CCTMP</t>
  </si>
  <si>
    <t>Develop a model for understanding the costs and benefits of various transportation improvements and services.</t>
  </si>
  <si>
    <t>Recommend task be incorporated into CTMP</t>
  </si>
  <si>
    <t>Improve connectivity through wayfinding and signage.</t>
  </si>
  <si>
    <t>Provide leadership and/or support to a regional transportation group, such as the 495 Partnership or the 128 Central Corridor Coalition, to reduce commuter through-traffic.</t>
  </si>
  <si>
    <t>No action taken.</t>
  </si>
  <si>
    <t>Recommendation to include Town Engineer as a representative.</t>
  </si>
  <si>
    <t>Support regional promotion of public transportation options, ride sharing, carpooling, bicycle transportation, alternative-fuel vehicles, etc. to commuters who might currently be choosing local through roads.</t>
  </si>
  <si>
    <t>Study potential traffic calming measures along the main thoroughfares and commercial centers.</t>
  </si>
  <si>
    <t>Incorporated reduced lane width to promote traffic calming on Cambridge Tpk, Lexington Rd and Sudbury Rd.
Incorporated traffic calming measures into the design of Comm. Ave.</t>
  </si>
  <si>
    <t>Continue to implement traffic calming measures and review traffic calming policy for opportunities to implement traffic calming.</t>
  </si>
  <si>
    <t>Evaluate existing opportunities with neighboring communities to collaborate on fiscally prudent regional connectivity options and partner with at least one other town in the region to provide a new transportation option to reduce regional traffic.</t>
  </si>
  <si>
    <t>Partner when opportunity arise</t>
  </si>
  <si>
    <t>Reallocate existing staff resources for greater focus on transportation planning and implementation.</t>
  </si>
  <si>
    <t>Ensure the selected alternatives for regional improvement are cost effective and fiscally sustainable</t>
  </si>
  <si>
    <t>Provide and promote preferred parking for carpool, vanpool, and other high-occupancy vehicles as well as bicycles in public parking lots.</t>
  </si>
  <si>
    <t>Evaluating installation of bike rack in Stow St parking lot improvement project.</t>
  </si>
  <si>
    <t>Consider opportunities in other municipal lots.</t>
  </si>
  <si>
    <t>Recommend task be incorporated into CTMP  Provide support/recommendations to DPLM.</t>
  </si>
  <si>
    <t>Provide electric-vehicle charging stations, bike racks, and public transportation stops at public parking facilities and in publicly funded development, encouraging privately owned parking areas to do the same.</t>
  </si>
  <si>
    <t>The required infrastructure has been incorporated into the Stow Street parking lot, A charging station has been installed at the KePublic Works Rd. parking lot.  Reviewed private development with consideration for electric charging station.</t>
  </si>
  <si>
    <t>Incorporate into conceptual layout for future site improvements where appropriate</t>
  </si>
  <si>
    <t>Require any new or replacement parking areas to include low-impact development stormwater management and encourage use of best management practices for sustainable design.</t>
  </si>
  <si>
    <t>Included new leaching catch basin into design of Stow Street parking lot. Improvements</t>
  </si>
  <si>
    <t>install new leaching catch basin in Stow Street parking lot project</t>
  </si>
  <si>
    <t>Evaluate and identify sites suitable for remote parking.</t>
  </si>
  <si>
    <t xml:space="preserve">Recommend task be incorporated into CCTMP  </t>
  </si>
  <si>
    <t>Incentivize the use of remote parking through convenience and discounts at local sites and businesses.</t>
  </si>
  <si>
    <t>No action</t>
  </si>
  <si>
    <t>Through joint planning with tour operators, develop a system of tour bus registration and routing.</t>
  </si>
  <si>
    <t xml:space="preserve">Worked with Tourism Director to modify designated bus parking in Monument Square to support tourism. </t>
  </si>
  <si>
    <t>Remain available to support initiatives as opportunities/resources allow.</t>
  </si>
  <si>
    <t>Increase financial resources allocated to maintain and protect current open space and conservation land.</t>
  </si>
  <si>
    <t>Participate in any planning discussions</t>
  </si>
  <si>
    <t>Identify lands of conservation interest using the criteria laid out in the 2015 Open Space &amp; Recreation Plan Seven-Year Action Map and in this CLRP.</t>
  </si>
  <si>
    <t>Ensure consideration given to sustainability interests such as stormwater management</t>
  </si>
  <si>
    <t>Explore implementation of Transferable Development Rights (TDR). (See Land Use Goal #1, Action. #3).</t>
  </si>
  <si>
    <t>Provide incentives and support for the creation and protection of natural habitat on private lands.</t>
  </si>
  <si>
    <t>Collaborate with abutting towns and the region to work together on the health and continuity of open space networks and ecosystems across town borders.</t>
  </si>
  <si>
    <t>Ongoing conversations held with Acton/Littleton on recreation trails in Nagog Pond Watershed</t>
  </si>
  <si>
    <t>Include as part of Nagog Pond Treatment goals</t>
  </si>
  <si>
    <t>Participated in conversations and design discussions  involving stormwater, wastewater and drinking water relating to White Pond.  Reviewed stormwater plans and dredging scope of work for Warner's Pond.</t>
  </si>
  <si>
    <t>Continue to participate in discussion of concepts/designs as resources and opportunities allow</t>
  </si>
  <si>
    <t>Through the Natural Resources Commission, bring together Town educators, student representatives, open space and natural resource advocates, and the Town’s Director of Sustainability to coordinate educational programs and materials.</t>
  </si>
  <si>
    <t>Provided educational materials on water conservation and stormwater management through a variety of venues including brochures and videos.</t>
  </si>
  <si>
    <t>Continue to provided educational materials on water conservation and stormwater management through a variety of venues including brochures and videos..</t>
  </si>
  <si>
    <t>Promote a robust series of volunteer opportunities and service days that are regularly scheduled and become town-wide commitments to sustainability and land conservation and natural resource protection.</t>
  </si>
  <si>
    <t>Provide information boards that report back on “how the town is doing” regarding land conservation and natural resource preservation, supporting agriculture, and general sustainability goals.</t>
  </si>
  <si>
    <t xml:space="preserve">Concord Public Works continues to an important messenger in a variety of sustainability matters including water resources (drinking, wastewater &amp; stormwater), as well as tree protection/planting and field maintenance, </t>
  </si>
  <si>
    <t>Continue to offer support and information as programs warrant.</t>
  </si>
  <si>
    <t>Assess Concord’s climate and environmental vulnerabilities (aligned with the Magic Climate Resilience Report and the OSRP) and integrate these considerations in Town land and water decision making to create resiliency goals that protect the Town's infrastructure.</t>
  </si>
  <si>
    <t>Hired consultant to help develop an Integrated Water Resources Management Plan.  Have engaged regulators to determine regulatory mechanism that would help incentives and advance such an approach.</t>
  </si>
  <si>
    <t>Identify existing water, sewer and stormwater conditions.  Identify local and regional stakeholders. Begin outreach to educate stakeholders and inform IWMP framework.</t>
  </si>
  <si>
    <t>Support the Agriculture Committee’s goals to support sustainable and viable farming in Concord.</t>
  </si>
  <si>
    <t>Wastewater land located of Bedford Rd continues to be leased for agricultural purposes</t>
  </si>
  <si>
    <t>Evaluate WWTP lands for tree farm with consideration of water re-use from WWTP.</t>
  </si>
  <si>
    <t>Starting with the open spaces and recreational areas described in the 2015 OSRP, prioritize open space and recreational facility projects that ensure diverse and equitable improvements and programming for the community as whole.</t>
  </si>
  <si>
    <t>Provided design and construction administration of improvements to Ride-out Fields, Emerson Park, Ripely Fields.  Ride-out and Emerson Park improvements included previously unrealized ADA paths for seasonal use</t>
  </si>
  <si>
    <t>Completion of Emerson Park improvements.</t>
  </si>
  <si>
    <t>Increase financial resources allocated to maintain and provide programming of current open space and recreational facilities.</t>
  </si>
  <si>
    <t xml:space="preserve">While budgets have not increased over the past several years, Highway &amp; Grounds have benefited from in-house expertise and effort with notable improvements made in the quality of playing fields </t>
  </si>
  <si>
    <t>Will be requesting increase in O&amp;M budget to maintain high quality services.</t>
  </si>
  <si>
    <t>Through the Natural Resources Commission, bring together a group (described previously in Goal 3), that would also include open space and recreation advocates, the Town’s Recreation Commission, and Health Division.</t>
  </si>
  <si>
    <t>Ensure differentiation understood for emergency right-of-way winter storm response and  recreation motivated winter response plan.</t>
  </si>
  <si>
    <t>Remain available to participate in design review and construction implementation for authorized projects.</t>
  </si>
  <si>
    <t>Involve the Historical Commission and economic development and cultural resource representatives in open space planning and strategies.</t>
  </si>
  <si>
    <t>Consider development of one or more dog parks to
reduce use of sports fields and provide space for dogs to run unencumbered.</t>
  </si>
  <si>
    <t>Provide walkways or running trails for more appreciation and recreational use and nature appreciation of Assabet River and Nashoba Brook in West Concord.</t>
  </si>
  <si>
    <t>Along with the action in Goal 4, allow for allocation of staff time specifically to coordinate the management of open spaces and recreational facilities in concert with its natural resources.</t>
  </si>
  <si>
    <t>CPW continues to perform seasonal mowing of certain town owned open spaces as requested by NRC  CPW has also assisted in unusual tree management issues when called upon.</t>
  </si>
  <si>
    <t>Continue to provide seasonal mowing support on designated open space as well as trail clearing impacted by falling trees.</t>
  </si>
  <si>
    <t>No action taken to date</t>
  </si>
  <si>
    <t>Continue to find innovative new uses for existing facilities that are surplus or otherwise underutilized.</t>
  </si>
  <si>
    <t>Maintain Town properties that are appropriate for active and necessary Town-related services for those uses without restrictions.</t>
  </si>
  <si>
    <t xml:space="preserve">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t>
  </si>
  <si>
    <t>Continue to maintain town properties for active and necessary town-related services.</t>
  </si>
  <si>
    <t>Assess public facilities and public safety capacity and needs, which include staffing, buildings, outdoor space, and location for space and staff planning.</t>
  </si>
  <si>
    <t>Master plan of Municipal Facility needs completed in 2019.  Significant needs identified but CPW is not currently prioritized for much needed facility overhaul. Some modest improvements under consideration for covered equipment storage and increased site security</t>
  </si>
  <si>
    <t>Realize modest site improvements to KePublic Works Road Site including covered storage for equipment and site security controls</t>
  </si>
  <si>
    <t>Continue to support the Town's recycling efforts.</t>
  </si>
  <si>
    <t>Public works manages the Towns curbside collection program.</t>
  </si>
  <si>
    <t>Provide wireless connectivity options to support public communications and telecommuting.</t>
  </si>
  <si>
    <t>Prepare and consider infrastructure resiliency by conducting a threat assessment and security plan.</t>
  </si>
  <si>
    <t xml:space="preserve">The Water Division has performed a threat assessment in accordance with federal requirements.  Water/Sewer SCADA upgrades completed with inclusion of cybersecurity opportunities. </t>
  </si>
  <si>
    <t xml:space="preserve">Complete installation of access gates and surveillance systems. </t>
  </si>
  <si>
    <t>Continue coordination with the School Committee on school facility planning, including discussions and decision-making regarding the Middle Schools.</t>
  </si>
  <si>
    <t>Review of Sanborn school has included considerations of net-blue design concepts and water quality protection issues relating to nearby Jennie Dugan well.  Discussions have also been initiated regarding Safe Route to School opportunities</t>
  </si>
  <si>
    <t>Enhance collaborative efforts between all Town departments, commissions, boards, and groups to improve efficiency, help prioritization, and ensure contextual design in projects related to roadway improvements.</t>
  </si>
  <si>
    <t>Examples of collaboration include Cambridge Turnpike improvements, Heywood Meadows stone wall extension, Concord Academy sidewalk improvements, Comm Ave design</t>
  </si>
  <si>
    <t>Complete Hubbard St and Comm Ave improvements</t>
  </si>
  <si>
    <t>Continue to evaluate and integrate the Complete Streets design standards for enhanced multi-modal transportation options and leverage program funding and participation when benefits are clearly identified.</t>
  </si>
  <si>
    <t>Hubbard St, Comm Ave, improvements
Sudbury Rod crosswalk/signate  improvements, 
Old Marlborough Rd crosswalk/signage improvements</t>
  </si>
  <si>
    <t>Require consistent application of Right-of-Way (ROW) use to ensure delivery of uniform and efficient utilities services to residents, businesses, and institutions in
town.</t>
  </si>
  <si>
    <t>Significant effort has been made to have National Grid perform work in accordance with Town practices including reasonable notification of work and quality controls on repairs</t>
  </si>
  <si>
    <t>Continue to work with all utility companies to ensure standards and practices are fairly and consistently applied.</t>
  </si>
  <si>
    <t>Coordinate installation of electric vehicle charging stations, bike racks, and shuttle stops at public parking and new developments of a specified size.</t>
  </si>
  <si>
    <t>Invested in several new electric mowers; Provided support in design/installation issues for sheltered bike rack to be installed on BFRT. Included utility layout for future charging station on Stow Street parking improvements</t>
  </si>
  <si>
    <t>Install sheltered bike rack on BFRT and perform site prep for future charging station on Stow Street parking lot.</t>
  </si>
  <si>
    <t>Provide and maintain infrastructure capacity (both fresh water systems and waste treatment) in line with growth or decline in system demands, including preparing for future extremes (not historical) for flooding and drought.</t>
  </si>
  <si>
    <t xml:space="preserve">Retained third party support to initiate the development of an Integrated water resource management plan to understand connection and interdependence of drinking water, wastewater and stormwater systems for increased resiliency. </t>
  </si>
  <si>
    <t>Complete literature review and needs assessment; Engage regulators; develop framework</t>
  </si>
  <si>
    <t>Plan for future potential increases in water demand, considering land use issues and irrigation systems from the perspective of resilience to future shocks on the water system.</t>
  </si>
  <si>
    <t xml:space="preserve">Ongoing permitting/design of Nagog Pond
Initiated renewal of Concords state issued Water management Act permit/registrations </t>
  </si>
  <si>
    <t>Complete design/permitting in anticipation of construction of Nagog Pond Treatment facility in FY23/24
Complete Water management Act permit/registration renewal.</t>
  </si>
  <si>
    <t>Protect, maintain, and enhance ecoservice functions of lands around groundwater drinking wells, potential wells, and throughout the community, including encouraging the use of better septic systems that incorporate secondary treatment or other alternative septic designs.</t>
  </si>
  <si>
    <t>Continued to do land-use assessments and review land-use changes around Zone II - water supply protection districts.  Continued to review groundwater quality reports associated with GWD sites within same districts.  Participated in review of CCC irrigation system redesign</t>
  </si>
  <si>
    <t xml:space="preserve">Continue to do land-use assessments and review land-use changes around Zone 1 and Zone II water supply protection districts.  Track developments of CCC irrigation system redesign </t>
  </si>
  <si>
    <t>Plan for future increases in wastewater treatment and discharge capacity from the existing Concord Wastewater Treatment Plant (Bedford Street).</t>
  </si>
  <si>
    <t>Application submitted for NPDES renewal including request for 10% increase in permitted flow.</t>
  </si>
  <si>
    <t>Maintain required regulatory compliance and actively promote reduction of impacts on groundwater and other water bodies.</t>
  </si>
  <si>
    <t xml:space="preserve">Developed a Draft Water Master Plan to inform long-range water management planning interest with consideration of environmental impacts. </t>
  </si>
  <si>
    <t xml:space="preserve">Work with third party consultant on source assessment and </t>
  </si>
  <si>
    <t>Performed water supply security assessment in accordance with WIFIA regulations.  SCADA system upgrade presently being deployed includes improved "connectivity" design, firewalls and mult.-faceted authentication  functions.</t>
  </si>
  <si>
    <t>complete SCADA system overhaul</t>
  </si>
  <si>
    <t>Elements included in SCADA system upgrade</t>
  </si>
  <si>
    <t>complete effort as part of SCADA system overhaul</t>
  </si>
  <si>
    <t>NRC</t>
  </si>
  <si>
    <t>Coordinated branding</t>
  </si>
  <si>
    <t>Partnership with CLCT on Climate Prep presentation on Sustainable Landscaping presentation (2021); Ecology Along Concord Trails book and trail guides distributed at the Visitor Center.</t>
  </si>
  <si>
    <t>ATM 2021: PB updated Floodplain Bylaw with MA Model requirements</t>
  </si>
  <si>
    <t xml:space="preserve">LID ongoing with NRC project reviews. </t>
  </si>
  <si>
    <t>Stormwater Management; 6. Net Blue Task Force</t>
  </si>
  <si>
    <t>Completed: New trails at Mattison Field. Ongoing: NRC seeks trail connections during NRC project reviews and CR development.</t>
  </si>
  <si>
    <t>Develop an approach to parking that balances the principles of sustainability with the Town's economic goals, including managing existing parking spaces and providing parking options for the residential community and visitors outside of the village centers.</t>
  </si>
  <si>
    <t>Stormwater Management; Net Blue Task Force</t>
  </si>
  <si>
    <t>Increase financial resources allocated to maintain and protect current open space and conservation land</t>
  </si>
  <si>
    <t>Work with the SB, Fin Comm, and Town Manager</t>
  </si>
  <si>
    <t>NRC reviews under WPA and Concord Wetlands Bylaw</t>
  </si>
  <si>
    <t>Encourage private landowners to develop Conservation Restrictions for their land including allowing for public access.</t>
  </si>
  <si>
    <t xml:space="preserve">Promote the civic benefits and ecosystem services that accrue from the cumulative actions of all residents </t>
  </si>
  <si>
    <t>Near-term, ongoing</t>
  </si>
  <si>
    <t xml:space="preserve">Sustainable Landscaping brochure; Climate Prep Week Sustainable Landscaping Presentation, creation of three demonstration pollinator meadows (Heywood Meadow, Barretts Mill Farm, Harrington Park).   </t>
  </si>
  <si>
    <t xml:space="preserve">NR Division staff actively involved with the SuAsCo Cooperative Invasive Species Management Area to combat invasives within the watershed, including advocating for legislation to establish a statewide invasive species coordinator. </t>
  </si>
  <si>
    <t>NRC project reviews under the WPA and Concord Wetlands Bylaw</t>
  </si>
  <si>
    <t>White Pond slope restoration completed in 2019. Permitting for Warner's Pond dredging underway. ATM 2020 and 2021 approval of CPA and capital funding. CR placed on former White Pond Associates land.</t>
  </si>
  <si>
    <t xml:space="preserve">NRC project reviews under WPA and Concord Wetlands Bylaw. </t>
  </si>
  <si>
    <t>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t>
  </si>
  <si>
    <t>Ecology Along Concord Trails (2021), Climate Prep Week Sustainability Presentation (2021), Trail Guides and Maps</t>
  </si>
  <si>
    <t>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t>
  </si>
  <si>
    <t>The Natural Resources Division has worked with the Rivers and Revolutions Program to coordinate land stewardship activities (2018 and 2019), as well as the Thoreau School 5th graders to develop a pollinator meadow at Heywood Meadow (2020).</t>
  </si>
  <si>
    <t>Allocate staff time or hire a land manager to manage Town Conservation land and Conservation Restrictions.</t>
  </si>
  <si>
    <t>Completed. Land Manager hired in 2021.</t>
  </si>
  <si>
    <t>Maintain the current citizen volunteer commissions and committees that protect and preserve the Town’s natural resources, conservation lands, and open spaces.</t>
  </si>
  <si>
    <t>Continue to collaborate with private land trusts and promote public/private partnerships to protect and preserve natural resources and conservation lands</t>
  </si>
  <si>
    <t xml:space="preserve">Various stages of completion. </t>
  </si>
  <si>
    <t xml:space="preserve">NR staff support the NRC, CR Stewardship Committee, Heywood Meadow Stewardship Committee, and Trails Committee, and are available to assist with other committees on an as-needed basis. </t>
  </si>
  <si>
    <t xml:space="preserve">Partnered with CLCT on Emerson land acquisition (2019) and White Pond CR (2019) and Emerson CR (2021). Partnering with CLCT and SVT on Assabet River Bluff housing/land acquisition project.  </t>
  </si>
  <si>
    <t>Overlay the OSRP Seven-Year Action Plan map with a housing/development goals map that recognizes the most suitable characteristics for each type of land acquisition/development.</t>
  </si>
  <si>
    <t>Work with the PB and RHSO</t>
  </si>
  <si>
    <t xml:space="preserve">Work with MAPC, CAAB, Sustainability Director </t>
  </si>
  <si>
    <t>Instill amongst residents and business leaders the importance of protecting and preserving natural resources and open space because it is irreplaceable.</t>
  </si>
  <si>
    <t>Support sustainable and viable farming in Concord.</t>
  </si>
  <si>
    <t xml:space="preserve"> The Natural Resources Division has worked with two farms to install more sustainable irrigation (bedrock wells) and installed one at the Rogers land.</t>
  </si>
  <si>
    <t>Continue to support community garden programs.</t>
  </si>
  <si>
    <t>Actively promote the agricultural community.</t>
  </si>
  <si>
    <t xml:space="preserve">The Natural Resources Division/Commission has worked with other Town officials and CLCT to secure additional farmland (White Pond and Emerson). </t>
  </si>
  <si>
    <t xml:space="preserve">The Natural Resources Division oversees four community gardens on Town land to ensure that this rich community resource continues. </t>
  </si>
  <si>
    <t xml:space="preserve">The Natural Resources Division continues to oversee license agreements over 200 acres of town land, ensuring that farming continues in town. </t>
  </si>
  <si>
    <t>Work with Recreation Department</t>
  </si>
  <si>
    <t xml:space="preserve">Work with the Recreation Department </t>
  </si>
  <si>
    <t xml:space="preserve">Trails Committee, Assabet Bluff Preservation Project; NRC reviews under the WPA and Concord Wetlands Bylaw. </t>
  </si>
  <si>
    <t>Include landscape preservation for historical and archeological value into Town's Open Space &amp; Recreation Plan.</t>
  </si>
  <si>
    <t>Natural Resources staff worked with the Historical Commission on the pollinator meadow development at Barretts Mill Farm</t>
  </si>
  <si>
    <t xml:space="preserve">Better communicate to residents and visitors how trails, natural spaces, agricultural lands, and historical assets fit together.   </t>
  </si>
  <si>
    <t xml:space="preserve">Ecology Along Concord Trails  </t>
  </si>
  <si>
    <t xml:space="preserve">Provide increased accessibility at all open space, natural resources, and cultural destinations in the town consistent with the OSRP.  </t>
  </si>
  <si>
    <t>Construction, installation of benches, kiosks, bridges, boardwalks. Assess feasibility of additional handicapped assessed trails.</t>
  </si>
  <si>
    <t>Ag Committee</t>
  </si>
  <si>
    <t xml:space="preserve">Affordable housing for empoloyees is a major obstacle for farms in Concord today. The challenges for maintaining Concord Farm viability is mentioned in the report but does not have an action plan associated. The need for infrastucture for a farm to be viable, primarily housing but also access to other infrastrucuure such as barns, high tunnels, greehouses and farm stands is a critical factor in the survival of farms in Concord and therefore an important foundation for all of the other goals and actions described in the plan. </t>
  </si>
  <si>
    <t>Continue encouraging property owners to sign up for Chapter 61A.</t>
  </si>
  <si>
    <t>Town purchase of farmland and leasing this land to new farmers.</t>
  </si>
  <si>
    <t>Implement policies and programs to protect and promote local agriculture.</t>
  </si>
  <si>
    <t>Agriculture Committee</t>
  </si>
  <si>
    <t xml:space="preserve">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t>
  </si>
  <si>
    <t xml:space="preserve">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t>
  </si>
  <si>
    <t xml:space="preserve">The Ag Committee writes up a year-end summary of committee activities, as well as challenges faced by Concord farmers for the Town's annual report. Farms operating on Town-owned land also submit reports on activities to the Town annually.  </t>
  </si>
  <si>
    <t>A respresentative from the Ag Committee has served on the Pollinator Health Advisory Committee.</t>
  </si>
  <si>
    <t>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t>
  </si>
  <si>
    <t>A respresentative from the Ag Committee served on the committee reviewing applicants responding to the RFP for farming on the Town-owned McGrath property.</t>
  </si>
  <si>
    <t>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t>
  </si>
  <si>
    <t>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t>
  </si>
  <si>
    <t xml:space="preserve">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"Guide to Concord Farms." This brochure includes information about location, operation type, and websites for each farm in town. </t>
  </si>
  <si>
    <t xml:space="preserve">Farm stands often have trail maps displayed from the NRC as available which are a popular among regular customers and first time visitors. The Ag Committee's brochure "Guide to Concord Farms" is at the Visitor Center to help visitors see via the map where farms fit into the layout of the town. </t>
  </si>
  <si>
    <t xml:space="preserve">CHDC is primarily focused on creating housing and taking advantage of opportunities as presented.  The CHDC looks forward to participating in the HPP. </t>
  </si>
  <si>
    <t xml:space="preserve">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t>
  </si>
  <si>
    <t>CHDC</t>
  </si>
  <si>
    <t>Create a transportation planning and coordination function within municipal government to: (1) determine policies, services, and plans; (b) prioritize actions and projects ; (c) further develop expertise in Town; (d) work with Town departments regarding policies and projects.</t>
  </si>
  <si>
    <t>Encourage and incentivize carpooling in town, starting with high school students</t>
  </si>
  <si>
    <t>Encourage commerical and institutions to install energy storage systems</t>
  </si>
  <si>
    <t>CSEC</t>
  </si>
  <si>
    <t>Assist lead town departments - CPW, Planning, Sustainability -  in starting this effort.</t>
  </si>
  <si>
    <t>Working with the CCHS Sustainability Committee develop program and promotional campaign.</t>
  </si>
  <si>
    <t>Assisted the CMS Building Committee's Sustainability sub-committee in understanding financial impact of on-site energy storage.</t>
  </si>
  <si>
    <t>Develop promotional campaign with CMLP when CMLP is prepared to resource the effort.</t>
  </si>
  <si>
    <t>Tax Fairness Committee</t>
  </si>
  <si>
    <t xml:space="preserve">Assess the responsibility for staffing 66+ Town boards, committees, commissions and task forces from a limited pool of residents who are willing to serve as volunteers. </t>
  </si>
  <si>
    <t>Personnel Board</t>
  </si>
  <si>
    <t>Consider establishing a Town economic development staff position</t>
  </si>
  <si>
    <t>Finance, Select Board, Town Manager, Town Meeting</t>
  </si>
  <si>
    <t>Town Manager, Select Board, Finance</t>
  </si>
  <si>
    <t>Finance department available to provide assistance as requested.</t>
  </si>
  <si>
    <t>Planning Division &amp; Board, Finance Department, Natural Recources</t>
  </si>
  <si>
    <t xml:space="preserve">Land Fund bylaw, 33-ATM-1994 creates fund for same or similar purpose.  Prior to park projects, funds set aside annually in CIP for potential land purchases. </t>
  </si>
  <si>
    <t>Support the implementation of the 2015 OSRP Seven-Year Action Plan</t>
  </si>
  <si>
    <t>Ensure that Concord's protection of natural resources policies are fiscally sound</t>
  </si>
  <si>
    <t>Natural Resources, Town Manager, Planning Division, Finance</t>
  </si>
  <si>
    <t>Natural Resources, Planning, Town Manager, Historical Commission, Finance</t>
  </si>
  <si>
    <t>Public Works, Natural Resources, Recreation, Planning, Finance</t>
  </si>
  <si>
    <t>Utilize the Council on Aging's existing website and outreach network to promote other age-related services and programs</t>
  </si>
  <si>
    <t>Plan for future increases in wastewater treatement and discharge capacity from the existing Concord Wastewater Treatment Plant (Bedford Street)</t>
  </si>
  <si>
    <t>Continue to pursue renewable energy source opportunities</t>
  </si>
  <si>
    <t>Encourage commercial and institutions to install energy storage systems</t>
  </si>
  <si>
    <t>Provide wireless connectivity options to support public communications and telecommuting</t>
  </si>
  <si>
    <t>Prepare and consider infrastructure resiliency by conducting a threat assessment and security</t>
  </si>
  <si>
    <t>Planning, Public Works, School Department, CMLP, Finance Department, other entities with surplus property, private partners, MCI Concord</t>
  </si>
  <si>
    <t>Planning, Public Works, School Department, CMLP, library, other entities with public property, Finance Department</t>
  </si>
  <si>
    <t>Public Works, Information/ Technology, Administration, Finance Department</t>
  </si>
  <si>
    <t>Public Works, CMLP, Sustainability Division, Finance Department, Climate Action Advisory Board</t>
  </si>
  <si>
    <t>Public Works, Planning, Economic Development, Finance Department</t>
  </si>
  <si>
    <t>Community Services Coordinator, COA, IT, Assessing, Recreation, Public Works</t>
  </si>
  <si>
    <t>Assessing provides COA workshops upon request</t>
  </si>
  <si>
    <t>In collaboration with CPW, investigated MCWT financing options</t>
  </si>
  <si>
    <t>Finance Department available to provide assistance as requested</t>
  </si>
  <si>
    <t>In collaboration with Sustainability Director, made PACE (Property Assessed Clean Energy Financing) program available to Concord businesses.</t>
  </si>
  <si>
    <t>IT</t>
  </si>
  <si>
    <t>Create a Town economic development website and guide to opening a business, which could also serve as a clearinghouse for information on available commercial and business space.</t>
  </si>
  <si>
    <t>Utilize the Council on Aging’s existing website and outreach network to promote other age-related services and programs.</t>
  </si>
  <si>
    <t>Conduct a threat assessment and develop a security plan to address the urgent issues of cyber-security threats to the Town and its residents.</t>
  </si>
  <si>
    <t>The Economic Vitality Committee has worked to put together websites that are geared toward economic recovery due to the effects of the Covid pandemic. Upon completion, we expect further work on this to commence.</t>
  </si>
  <si>
    <t>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t>
  </si>
  <si>
    <t>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t>
  </si>
  <si>
    <t>We have conducted several threat assessments and health checks and are in the process of creating a formal security plan to address any vulnerabilities uncovered.</t>
  </si>
  <si>
    <t>The IT department is operating with a disaster recovery plan, and looks to work with Risk Committee members to ensure the plan is tested and a formal team is in place before any event occurs.</t>
  </si>
  <si>
    <t xml:space="preserve">The Concord School Committee will return use of Peabody to the town pending approval of a new CMS. </t>
  </si>
  <si>
    <t>School Committee</t>
  </si>
  <si>
    <t xml:space="preserve">The town and schools have grown a great deal in this collaboration as evident in recent discussions with the Concord Finance Committee. </t>
  </si>
  <si>
    <t xml:space="preserve">Given the pandemic restrictions, we are just beginning to have public return to the schools after school hours.  </t>
  </si>
  <si>
    <t xml:space="preserve">The Middle School Building Committee is collaborating with town officials and the Select Board and Finance Committee leading up to Town Meeting on January 20 and a ballot on February 3.  </t>
  </si>
  <si>
    <t xml:space="preserve">A new Concord Middle School would include storage under direction of CMLP to reach its energy goals. </t>
  </si>
  <si>
    <t xml:space="preserve">The schools are currently partnered with the town in submission of the Green Communities grant to improve energy usage at the Ripley building. </t>
  </si>
  <si>
    <t>on hold</t>
  </si>
  <si>
    <t xml:space="preserve">Continue to find innovative new uses for existing facilities that are surplus or otherwise underutilized. </t>
  </si>
  <si>
    <t xml:space="preserve">Encourage businesses and institutions to install energy storage systems </t>
  </si>
  <si>
    <t xml:space="preserve">Proactively strengthen Town-School fiscal coordination. </t>
  </si>
  <si>
    <t xml:space="preserve">Foster better collaboration between cultural organizations, historical groups, and local businesses for coordinated programs and events that will bring residents together and visitors into town to experience Concord’s rich history and cultural resource offerings. </t>
  </si>
  <si>
    <t>Library Committee</t>
  </si>
  <si>
    <t>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t>
  </si>
  <si>
    <t>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t>
  </si>
  <si>
    <t xml:space="preserve">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t>
  </si>
  <si>
    <t>No action taken to-date by CHA.</t>
  </si>
  <si>
    <t xml:space="preserve">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t>
  </si>
  <si>
    <t>In addition to continuing to evaluate our own properties for development opportunities, CHA will collaborate, as appropriate, with the town in the development of the guidelines/data gathering for the Concord Municipal Affordable Housing Trust and the Housing Production Plan.</t>
  </si>
  <si>
    <t xml:space="preserve">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t>
  </si>
  <si>
    <t>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t>
  </si>
  <si>
    <t>Concord Housing Authority</t>
  </si>
  <si>
    <t xml:space="preserve">CHA has been approved for the repositioning of our 18 Federal public housing dwelling units from subsidies to Section 8 vouchers. CHA residents will maintain their current tenant eligibility requirements, protections and rent computations. This change gives CHA a more reliable income stream for operations and maintenance. In addition, by moving these properties into local control it may provide possibilities for additional dwelling units. </t>
  </si>
  <si>
    <t xml:space="preserve"> In collaboration with Thoreau Farm Trust, CFPL and Freedoms Way developed "Thoreau Sites Treasure" hunt.</t>
  </si>
  <si>
    <t>Authorize and seek funding for the mapping of all known and predicted archeological sites</t>
  </si>
  <si>
    <t xml:space="preserve"> Identify characteristic “systems” and typologies of historic landscapes</t>
  </si>
  <si>
    <t>Consider expanding existing National Register districts into contiguous areas.</t>
  </si>
  <si>
    <t>Exploring feasibility of proposing a Scenic Road bylaw to protect historic roads/requires written consent of planning board before repairs/maintenance etc. includes tree work or destruction/treatment of stone walls</t>
  </si>
  <si>
    <t>On hold</t>
  </si>
  <si>
    <t>Under consideration</t>
  </si>
  <si>
    <t>Complete &amp; ongoing</t>
  </si>
  <si>
    <t>ongoing</t>
  </si>
  <si>
    <t>Housing Authority</t>
  </si>
  <si>
    <t>The first revived "Historic Issues Coffee" was held via Zoom on October 28, 2021 and was attended by over 50 participants.</t>
  </si>
  <si>
    <t>Originally scheduled May 2020/postponed due to COVID.</t>
  </si>
  <si>
    <t>Developing RFP and budget/ hope to apply to Community Preservation Committee for FY23</t>
  </si>
  <si>
    <t xml:space="preserve">Under consideration.  </t>
  </si>
  <si>
    <t xml:space="preserve">Under consideration. </t>
  </si>
  <si>
    <t>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t>
  </si>
  <si>
    <t>The HDC has discussed this and agreed that if a neighborhood is worthy of preservation/conservation there should not be a separate set of guidelines/rules</t>
  </si>
  <si>
    <t>Consider sensible but robust expansion of existing local historic districts into contiguous areas.</t>
  </si>
  <si>
    <t>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t>
  </si>
  <si>
    <t xml:space="preserve">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t>
  </si>
  <si>
    <t>Review and implement Priority Heritage Landscape recommendations from the 2007 Freedom’s Way Landscape Inventory’s Concord Reconnaissance Report.</t>
  </si>
  <si>
    <t>Develop cultural/arts event listings, marketing, and wayfinding materials that support increased utilization of culture/ historic resources and support local businesses.</t>
  </si>
  <si>
    <t>Develop a coordinated Concord Culture &amp; Arts master calendar to avoid conflicts and enable collaborative opportunities. </t>
  </si>
  <si>
    <t>Organized Preservation Awards to recognize efforts to protect/preserve historic character and resources. (Originally scheduled for May 2020 postponed to May 2022 due to the COVID pandemic.)</t>
  </si>
  <si>
    <t>With partnerships between organizations, programs, schools, and institutions, work to engage a wide variety of age groups in these collaborative efforts.</t>
  </si>
  <si>
    <t>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t>
  </si>
  <si>
    <t>Undertake proactive education and public relations to reintroduce the public to Concord's cultural activities, historic sites, and preservation goals through a mixture of web and multimedia, including school programming, visitor information, and an events calendar.</t>
  </si>
  <si>
    <t>With Minute Man NHP, Battle Road Scenic Byway Committee and many others, monitoring proposed work to Route 2A/The Battle Road. The Historical Commission sought and received "Consulting Party" status/Summer 2021.</t>
  </si>
  <si>
    <t>Identify a central "clearing house" for historical and cultural resources and interests that requires coordination by organizations and provides an easy one-stop shop for the public.</t>
  </si>
  <si>
    <t>TBD</t>
  </si>
  <si>
    <t>Update the 2001 Historic Resources Masterplan</t>
  </si>
  <si>
    <t>Coordinate and utilize the resources available through the Concord Free Public Library – Main location and Fowler branch, including their Special Collections and the larger Minuteman Library Network.</t>
  </si>
  <si>
    <t>through public-private collaboration, provide information and services to improve the visitor experience and connect visitors to the varied experiences and businesses in Concord.</t>
  </si>
  <si>
    <t>Through a public-private partnership, work with business and property owners to coordinate the marketing and leasing of vacant ground floor spaces.</t>
  </si>
  <si>
    <t xml:space="preserve">Establish a coordinated marketing initiative that brands and packages a range of experiences and destinations related to culture, history, art, agriculture, natural areas and other themes along with retail and dining at local establishments. </t>
  </si>
  <si>
    <t>Encourage and support more festivals and events to draw more visitor's and surrounding area residents to the village centers, with an emphasis on events held during off-peak tourist times.</t>
  </si>
  <si>
    <t xml:space="preserve">Explore possible adoption of one or more Neighborhood Conservation Districts or hybrid Neighborhood/Historic Districts to protect older neighborhoods with modest housing. </t>
  </si>
  <si>
    <t>Adopt zoning provisions, such as a 40R Smart Growth Overlay District, to encourage the redevelopment of the Thoreau Street Depot Area and adjacent Crosby’s Market Area to allow mixed-use, multi-family redevelopment.</t>
  </si>
  <si>
    <t>Tax Fairness Committee to investigate. Finance department available to provide assistance as requested.</t>
  </si>
  <si>
    <t>Planning Board is also thinking of tying FAR to sustainability (MJ note)</t>
  </si>
  <si>
    <t>Support implementation and enforcement of Wetlands Protection Act and Town Bylaw</t>
  </si>
  <si>
    <t xml:space="preserve">Continue efforts to educate the public on the Wetlands Bylaw and WPA. </t>
  </si>
  <si>
    <t>1,2</t>
  </si>
  <si>
    <t>Provide for public amenities and improved access to recreation areas, natural areas and open spaces such as additional parking spaces, public beach, picnic pavilions, fitness circuits, rest rooms, drinking fountains, bicycle racks, etc.</t>
  </si>
  <si>
    <t xml:space="preserve">Maintain Town properties that are appropriate for active and necessary Town-related services for those uses without restrictions.  </t>
  </si>
  <si>
    <t>MJ note - Survey sent to residents to evaluate potential changes to curbside collection programs</t>
  </si>
  <si>
    <t xml:space="preserve">Reaffirmed EPA’s commitment to clean up 2229 Main Street to residential level standards, identified potential land uses for redevelopment and assessed fiscal impacts for Town ownership. </t>
  </si>
  <si>
    <t>Continue to provide technical review and guidance as to water resource issues.</t>
  </si>
  <si>
    <t>The schools collaborated with the town departments to design improvements to the roadway at CCHS.</t>
  </si>
  <si>
    <t>The School Committee is currently in discussion as to next steps.</t>
  </si>
  <si>
    <t>CMLP</t>
  </si>
  <si>
    <t>Proactively prepare a comprehensive back-up and action/recovery plan.</t>
  </si>
  <si>
    <t>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t>
  </si>
  <si>
    <t>Awaiting guidance from the Select Board regarding updated charge.</t>
  </si>
  <si>
    <t>CAAB</t>
  </si>
  <si>
    <t>This specific action was not identified as a priority by CAAB given our charter and other priorities identified within the Climate Action and Resilience Plan adoped in June 2020.</t>
  </si>
  <si>
    <t>n/a</t>
  </si>
  <si>
    <t>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t>
  </si>
  <si>
    <t>See p. 27 of the electronic Climate Action Plan for overview and action implementation blueprints starting on page 60 for all 5 priority actions. As per the plan, various town boards and staff are responsible for driving progress on these actions, not CAAB.</t>
  </si>
  <si>
    <t>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t>
  </si>
  <si>
    <t>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t>
  </si>
  <si>
    <t>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t>
  </si>
  <si>
    <t>Continue to discuss within CAAB to determine the set of policies and actions CAAB will advocate for town leadership to adopt to continue to advance progress against town carbon emissions reduction goals. Recommend set of policies/actions in 2022.</t>
  </si>
  <si>
    <t>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t>
  </si>
  <si>
    <t xml:space="preserve">CAAB has discussed the need for a Town vulnerability assessment related to adapting to the impacts of climate change, and stormwater regulations could be one action item that comes out of such an assessment. </t>
  </si>
  <si>
    <t>This specific action is not a priority action item for CAAB relative to other responsibilities but we believe this should be evaluated as part of broader vulnerability and resilience work.</t>
  </si>
  <si>
    <t>Within the Climate Action Advisory Board and Resilience Committee, create working net-zero and net-blue groups to guide policies in the next 2-3 decades in order to achieve long-term goals for the built environment</t>
  </si>
  <si>
    <t>As part of work tied to the Climate Action and Resilience Plan, CAAB is working to evaluate specific policies and incentives that could encourage a more sustainable residential and commercial built environment for recommendation to Town leadership and relevant staff.</t>
  </si>
  <si>
    <t>Continue to discuss within CAAB to determine the set of policies and actions CAAB will advocate for town leadership to adopt to continue to advance progress against town carbon emissions reduction goals. Recommend set of policies in 2022</t>
  </si>
  <si>
    <t>Support the CMLP in studying the impacts of offering a comprehensive set of energy efficiency financial incentives that meet or exceed those offered by Massachusetts investor-owned utilities.</t>
  </si>
  <si>
    <t>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t>
  </si>
  <si>
    <t>Within the Climate Action and Resilience Plan mobility section, there is an action to "Increase use of public transportation and other low-carbon and no-carbon transportation options." Within the action implementation blueprint for that action (p 53), one step was to establish a central transportation planning function within Town government. Step is owned by DPLM and the Town Manager and the timing was to establish in 2024-2025.</t>
  </si>
  <si>
    <t xml:space="preserve">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t>
  </si>
  <si>
    <t>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t>
  </si>
  <si>
    <t>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t>
  </si>
  <si>
    <t>Assess Concord's climate and environmental vulnerabilities and integrate these considerations in Town land and water…</t>
  </si>
  <si>
    <t>CAAB will be discussing and recommending action related to vulnerability and resilience in 2022.</t>
  </si>
  <si>
    <t>Incorporated seasonal walking path around Rideout park and through Emerson Field.  Supported installation of new drinking water stations at Bell Park, Emerson Field, Cambridge Turnpike.</t>
  </si>
  <si>
    <t xml:space="preserve">Extensive use of outdoor space is currently occurring across all of the schools. </t>
  </si>
  <si>
    <t>Plans for this continue to extend well beyond the pandemic through formal outdoor classrooms and possible less formal tent availability.</t>
  </si>
  <si>
    <t>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t>
  </si>
  <si>
    <t>CMLP, Planning, Public Works, Economic Development, Business Partnership, School Department, private institutions, Sustainability Division, Finance Department</t>
  </si>
  <si>
    <t>Within the mobility section of the Climate Action Plan there is an action step to "Implement a long-term plan to electrify school and municipal vehicle fleets".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t>
  </si>
  <si>
    <t>Coordiate installation of electric vehicle charging stations, bike racks, and shuttle stops…</t>
  </si>
  <si>
    <t>Give equal priority to reducing carbon footprint in Light Plant operation, planning, and practices that reliability and affordability is given.</t>
  </si>
  <si>
    <t>Increase allowable density in certain locations by allowing multi-family houses, tiny houses or townhouses that are well-designed and spaced while maintaining desirable neightbood and street trees, small open spaces and nature corridors/connections.</t>
  </si>
  <si>
    <t>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t>
  </si>
  <si>
    <t>Continue to discuss within CAAB to determine the set of policies CAAB will advocate for town leadership to adopt to continue to advance progress against town carbon emissions goals. Recommend set of policies in 2022</t>
  </si>
  <si>
    <t>Considering increasing current or adding new incentives for individuals to make choices that further Concord's environmental sustainability goals</t>
  </si>
  <si>
    <t xml:space="preserve">As part of work tied to the Climate Action and Resilience Plan, CAAB is working to evaluate specific policies and incentives that will enable the Town to reach our carbon emissions reduction goals. </t>
  </si>
  <si>
    <t xml:space="preserve">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t>
  </si>
  <si>
    <t>Estimated Completion %</t>
  </si>
  <si>
    <t>% Complete</t>
  </si>
  <si>
    <t>Average of % Complete</t>
  </si>
  <si>
    <t>3-5 yrs: For additional actions
1-2 yrs: Add TDB to Formula Business bylaw</t>
  </si>
  <si>
    <t>2026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</si>
</sst>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2"/>
      <color theme="1"/>
      <name val="Calibri (Body)"/>
    </font>
    <font>
      <sz val="12"/>
      <color theme="1"/>
      <name val="Calibri (Body)"/>
    </font>
    <font>
      <sz val="12"/>
      <name val="Calibri (Body)"/>
    </font>
    <font>
      <sz val="12"/>
      <color rgb="FF000000"/>
      <name val="Calibri (Body)"/>
    </font>
    <font>
      <sz val="8"/>
      <name val="Calibri"/>
      <family val="2"/>
      <scheme val="minor"/>
    </font>
    <font>
      <sz val="11"/>
      <color theme="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9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9" fontId="11" fillId="0" borderId="0" applyFont="0" applyFill="0" applyBorder="0" applyAlignment="0" applyProtection="0"/>
  </cellStyleXfs>
  <cellXfs count="67">
    <xf numFmtId="0" fontId="0" fillId="0" borderId="0" xfId="0"/>
    <xf numFmtId="0" fontId="2"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3" fillId="0" borderId="1" xfId="0" applyFont="1" applyBorder="1" applyAlignment="1">
      <alignment wrapText="1"/>
    </xf>
    <xf numFmtId="0" fontId="0" fillId="0" borderId="0" xfId="0" applyAlignment="1">
      <alignment wrapText="1"/>
    </xf>
    <xf numFmtId="0" fontId="1" fillId="0" borderId="2" xfId="0" applyFont="1" applyBorder="1" applyAlignment="1">
      <alignment vertical="top" wrapText="1"/>
    </xf>
    <xf numFmtId="0" fontId="7"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8" fillId="0" borderId="2" xfId="0" applyFont="1" applyBorder="1" applyAlignment="1">
      <alignment vertical="top" wrapText="1"/>
    </xf>
    <xf numFmtId="0" fontId="8" fillId="0" borderId="2" xfId="0" applyFont="1" applyBorder="1" applyAlignment="1">
      <alignment horizontal="left" vertical="top" wrapText="1"/>
    </xf>
    <xf numFmtId="0" fontId="8" fillId="0" borderId="2" xfId="0" applyFont="1" applyFill="1" applyBorder="1" applyAlignment="1">
      <alignment vertical="top" wrapText="1"/>
    </xf>
    <xf numFmtId="0" fontId="8" fillId="0" borderId="2" xfId="0" applyFont="1" applyFill="1" applyBorder="1" applyAlignment="1">
      <alignment horizontal="left" vertical="top" wrapText="1"/>
    </xf>
    <xf numFmtId="0" fontId="9" fillId="0" borderId="2" xfId="0" applyFont="1" applyFill="1" applyBorder="1" applyAlignment="1">
      <alignment vertical="top" wrapText="1"/>
    </xf>
    <xf numFmtId="0" fontId="8" fillId="0" borderId="2" xfId="0" applyFont="1" applyFill="1" applyBorder="1" applyAlignment="1">
      <alignment horizontal="center" vertical="top" wrapText="1"/>
    </xf>
    <xf numFmtId="0" fontId="8" fillId="0" borderId="2" xfId="0" applyFont="1" applyFill="1" applyBorder="1" applyAlignment="1">
      <alignment horizontal="center" vertical="center" wrapText="1"/>
    </xf>
    <xf numFmtId="0" fontId="9" fillId="0" borderId="2" xfId="0" applyFont="1" applyBorder="1" applyAlignment="1">
      <alignment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left" vertical="top" wrapText="1"/>
    </xf>
    <xf numFmtId="0" fontId="7" fillId="0" borderId="2" xfId="0" applyFont="1" applyBorder="1" applyAlignment="1">
      <alignment horizontal="center" vertical="center" wrapText="1"/>
    </xf>
    <xf numFmtId="0" fontId="7" fillId="0" borderId="2" xfId="0" applyFont="1" applyBorder="1" applyAlignment="1">
      <alignment vertical="center" wrapText="1"/>
    </xf>
    <xf numFmtId="0" fontId="7" fillId="0" borderId="2" xfId="0" applyFont="1" applyBorder="1" applyAlignment="1">
      <alignment horizontal="left" vertical="center" wrapText="1"/>
    </xf>
    <xf numFmtId="0" fontId="7" fillId="0" borderId="0" xfId="0" applyFont="1"/>
    <xf numFmtId="0" fontId="7" fillId="0" borderId="0" xfId="0" applyFont="1" applyFill="1"/>
    <xf numFmtId="0" fontId="9" fillId="0" borderId="2" xfId="0" applyNumberFormat="1" applyFont="1" applyBorder="1" applyAlignment="1">
      <alignment horizontal="left" vertical="center" wrapText="1"/>
    </xf>
    <xf numFmtId="0" fontId="7" fillId="0" borderId="2" xfId="0" applyFont="1" applyBorder="1" applyAlignment="1">
      <alignment horizontal="left" vertical="top" wrapText="1"/>
    </xf>
    <xf numFmtId="0" fontId="8" fillId="0" borderId="2" xfId="0" applyFont="1" applyBorder="1" applyAlignment="1">
      <alignment horizontal="center" vertical="center" wrapText="1"/>
    </xf>
    <xf numFmtId="0" fontId="7" fillId="0" borderId="2" xfId="0" applyFont="1" applyBorder="1" applyAlignment="1">
      <alignment vertical="top"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vertical="center" wrapText="1"/>
    </xf>
    <xf numFmtId="0" fontId="0" fillId="0" borderId="2" xfId="0" applyBorder="1" applyAlignment="1">
      <alignment vertical="center" wrapText="1"/>
    </xf>
    <xf numFmtId="0" fontId="9" fillId="0" borderId="2"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7" fillId="0" borderId="2" xfId="0" applyFont="1" applyBorder="1" applyAlignment="1">
      <alignment horizontal="center" vertical="center"/>
    </xf>
    <xf numFmtId="0" fontId="7"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vertical="top" wrapText="1"/>
    </xf>
    <xf numFmtId="0" fontId="8" fillId="0" borderId="6" xfId="0" applyFont="1" applyFill="1" applyBorder="1" applyAlignment="1">
      <alignment horizontal="left" vertical="top" wrapText="1"/>
    </xf>
    <xf numFmtId="0" fontId="7" fillId="0" borderId="7" xfId="0" applyFont="1" applyFill="1" applyBorder="1" applyAlignment="1">
      <alignment vertical="center" wrapText="1"/>
    </xf>
    <xf numFmtId="0" fontId="7" fillId="0" borderId="7" xfId="0" applyFont="1" applyFill="1" applyBorder="1" applyAlignment="1">
      <alignment horizontal="left" vertical="center" wrapText="1"/>
    </xf>
    <xf numFmtId="0" fontId="8" fillId="0" borderId="3" xfId="0" applyFont="1" applyFill="1" applyBorder="1" applyAlignment="1">
      <alignment horizontal="left" vertical="top" wrapText="1"/>
    </xf>
    <xf numFmtId="0" fontId="8" fillId="0" borderId="3" xfId="0" applyFont="1" applyFill="1" applyBorder="1" applyAlignment="1">
      <alignment vertical="top" wrapText="1"/>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6" xfId="0" applyFont="1" applyFill="1" applyBorder="1" applyAlignment="1">
      <alignment vertical="center" wrapText="1"/>
    </xf>
    <xf numFmtId="0" fontId="7" fillId="0" borderId="7" xfId="0" applyFont="1" applyFill="1" applyBorder="1" applyAlignment="1">
      <alignment horizontal="center" vertical="center" wrapText="1"/>
    </xf>
    <xf numFmtId="0" fontId="7" fillId="0" borderId="6" xfId="0" applyFont="1" applyBorder="1" applyAlignment="1">
      <alignment horizontal="center" vertical="center" wrapText="1"/>
    </xf>
    <xf numFmtId="0" fontId="3" fillId="0" borderId="1" xfId="0" applyFont="1" applyBorder="1" applyAlignment="1">
      <alignment horizontal="center" vertical="center"/>
    </xf>
    <xf numFmtId="0" fontId="0" fillId="0" borderId="0" xfId="0" applyAlignment="1">
      <alignment horizontal="center" vertical="center"/>
    </xf>
    <xf numFmtId="9" fontId="8" fillId="0" borderId="2" xfId="93" applyFont="1" applyBorder="1" applyAlignment="1">
      <alignment horizontal="center" vertical="top" wrapText="1"/>
    </xf>
    <xf numFmtId="9" fontId="7" fillId="0" borderId="0" xfId="93" applyFont="1" applyAlignment="1">
      <alignment horizontal="center"/>
    </xf>
    <xf numFmtId="9" fontId="8" fillId="0" borderId="2" xfId="93" applyFont="1" applyBorder="1" applyAlignment="1">
      <alignment horizontal="center" vertical="center" wrapText="1"/>
    </xf>
    <xf numFmtId="0" fontId="6" fillId="0" borderId="0" xfId="0" applyFont="1" applyAlignment="1">
      <alignment horizontal="center" vertical="center" wrapText="1"/>
    </xf>
    <xf numFmtId="0" fontId="6" fillId="0" borderId="2" xfId="0" applyFont="1" applyBorder="1" applyAlignment="1">
      <alignment horizontal="center" wrapText="1"/>
    </xf>
    <xf numFmtId="0" fontId="6" fillId="0" borderId="2" xfId="0" applyFont="1" applyBorder="1" applyAlignment="1">
      <alignment horizontal="left" wrapText="1"/>
    </xf>
    <xf numFmtId="0" fontId="6" fillId="0" borderId="2" xfId="0" applyFont="1" applyBorder="1" applyAlignment="1">
      <alignment wrapText="1"/>
    </xf>
    <xf numFmtId="9" fontId="6" fillId="0" borderId="2" xfId="93" applyFont="1" applyBorder="1" applyAlignment="1">
      <alignment horizontal="center" wrapText="1"/>
    </xf>
    <xf numFmtId="0" fontId="7" fillId="0" borderId="0" xfId="0" applyFont="1" applyAlignment="1"/>
    <xf numFmtId="9" fontId="7" fillId="0" borderId="0" xfId="0" applyNumberFormat="1" applyFont="1" applyAlignment="1">
      <alignment horizontal="center" vertical="center"/>
    </xf>
    <xf numFmtId="9" fontId="0" fillId="0" borderId="0" xfId="93" applyFont="1"/>
    <xf numFmtId="9" fontId="0" fillId="0" borderId="0" xfId="0" applyNumberFormat="1"/>
  </cellXfs>
  <cellStyles count="9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Normal" xfId="0" builtinId="0"/>
    <cellStyle name="Percent" xfId="93" builtinId="5"/>
  </cellStyles>
  <dxfs count="3">
    <dxf>
      <numFmt numFmtId="13" formatCode="0%"/>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[Master Envision Concord 2022 Implementation Update - 1115.xlsx]Implementation% by Section!PivotTable3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Implementation % </a:t>
            </a:r>
            <a:r>
              <a:rPr lang="en-US" baseline="0"/>
              <a:t>by Section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'Implementation% by Section'!$B$3</c:f>
              <c:strCache>
                <c:ptCount val="1"/>
                <c:pt idx="0">
                  <c:v>Total</c:v>
                </c:pt>
              </c:strCache>
            </c:strRef>
          </c:tx>
          <c:spPr>
            <a:solidFill>
              <a:schemeClr val="accent1"/>
            </a:solidFill>
            <a:ln>
              <a:noFill/>
            </a:ln>
            <a:effectLst/>
          </c:spPr>
          <c:invertIfNegative val="0"/>
          <c:cat>
            <c:strRef>
              <c:f>'Implementation% by Section'!$A$4:$A$13</c:f>
              <c:strCache>
                <c:ptCount val="9"/>
                <c:pt idx="0">
                  <c:v>4.1</c:v>
                </c:pt>
                <c:pt idx="1">
                  <c:v>4.2</c:v>
                </c:pt>
                <c:pt idx="2">
                  <c:v>4.3</c:v>
                </c:pt>
                <c:pt idx="3">
                  <c:v>4.4</c:v>
                </c:pt>
                <c:pt idx="4">
                  <c:v>4.5</c:v>
                </c:pt>
                <c:pt idx="5">
                  <c:v>4.6</c:v>
                </c:pt>
                <c:pt idx="6">
                  <c:v>4.7</c:v>
                </c:pt>
                <c:pt idx="7">
                  <c:v>4.8</c:v>
                </c:pt>
                <c:pt idx="8">
                  <c:v>(blank)</c:v>
                </c:pt>
              </c:strCache>
            </c:strRef>
          </c:cat>
          <c:val>
            <c:numRef>
              <c:f>'Implementation% by Section'!$B$4:$B$13</c:f>
              <c:numCache>
                <c:formatCode>0%</c:formatCode>
                <c:ptCount val="9"/>
                <c:pt idx="0">
                  <c:v>0.45427350427350432</c:v>
                </c:pt>
                <c:pt idx="1">
                  <c:v>0.24666666666666667</c:v>
                </c:pt>
                <c:pt idx="2">
                  <c:v>0.41313131313131318</c:v>
                </c:pt>
                <c:pt idx="3">
                  <c:v>0.51688888888888884</c:v>
                </c:pt>
                <c:pt idx="4">
                  <c:v>0.35105105105105111</c:v>
                </c:pt>
                <c:pt idx="5">
                  <c:v>0.34362139917695467</c:v>
                </c:pt>
                <c:pt idx="6">
                  <c:v>0.43462962962962942</c:v>
                </c:pt>
                <c:pt idx="7">
                  <c:v>0.4</c:v>
                </c:pt>
              </c:numCache>
            </c:numRef>
          </c:val>
          <c:extLst>
            <c:ext xmlns:c16="http://schemas.microsoft.com/office/drawing/2014/chart" uri="{C3380CC4-5D6E-409C-BE32-E72D297353CC}">
              <c16:uniqueId val="{00000000-6201-D54A-8A03-1B659DF3026F}"/>
            </c:ext>
          </c:extLst>
        </c:ser>
        <c:dLbls>
          <c:showLegendKey val="0"/>
          <c:showVal val="0"/>
          <c:showCatName val="0"/>
          <c:showSerName val="0"/>
          <c:showPercent val="0"/>
          <c:showBubbleSize val="0"/>
        </c:dLbls>
        <c:gapWidth val="219"/>
        <c:overlap val="-27"/>
        <c:axId val="1633176447"/>
        <c:axId val="1633843743"/>
      </c:barChart>
      <c:catAx>
        <c:axId val="1633176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633843743"/>
        <c:crosses val="autoZero"/>
        <c:auto val="1"/>
        <c:lblAlgn val="ctr"/>
        <c:lblOffset val="100"/>
        <c:noMultiLvlLbl val="0"/>
      </c:catAx>
      <c:valAx>
        <c:axId val="1633843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16331764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[Master Envision Concord 2022 Implementation Update - 1115.xlsx]Big Idea Implementation %!PivotTable4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Big</a:t>
            </a:r>
            <a:r>
              <a:rPr lang="en-US" baseline="0"/>
              <a:t> Idea Implementation Status</a:t>
            </a:r>
            <a:endParaRPr lang="en-US"/>
          </a:p>
        </c:rich>
      </c:tx>
      <c:layout>
        <c:manualLayout>
          <c:xMode val="edge"/>
          <c:yMode val="edge"/>
          <c:x val="0.19065990661051091"/>
          <c:y val="4.62962962962962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'Big Idea Implementation %'!$B$3</c:f>
              <c:strCache>
                <c:ptCount val="1"/>
                <c:pt idx="0">
                  <c:v>Total</c:v>
                </c:pt>
              </c:strCache>
            </c:strRef>
          </c:tx>
          <c:spPr>
            <a:solidFill>
              <a:schemeClr val="accent1"/>
            </a:solidFill>
            <a:ln>
              <a:noFill/>
            </a:ln>
            <a:effectLst/>
          </c:spPr>
          <c:invertIfNegative val="0"/>
          <c:cat>
            <c:strRef>
              <c:f>'Big Idea Implementation %'!$A$4:$A$10</c:f>
              <c:strCache>
                <c:ptCount val="6"/>
                <c:pt idx="0">
                  <c:v>1</c:v>
                </c:pt>
                <c:pt idx="1">
                  <c:v>2</c:v>
                </c:pt>
                <c:pt idx="2">
                  <c:v>3</c:v>
                </c:pt>
                <c:pt idx="3">
                  <c:v>1,2</c:v>
                </c:pt>
                <c:pt idx="4">
                  <c:v>1,3</c:v>
                </c:pt>
                <c:pt idx="5">
                  <c:v>(blank)</c:v>
                </c:pt>
              </c:strCache>
            </c:strRef>
          </c:cat>
          <c:val>
            <c:numRef>
              <c:f>'Big Idea Implementation %'!$B$4:$B$10</c:f>
              <c:numCache>
                <c:formatCode>0%</c:formatCode>
                <c:ptCount val="6"/>
                <c:pt idx="0">
                  <c:v>0.39750000000000008</c:v>
                </c:pt>
                <c:pt idx="1">
                  <c:v>0.38591549295774635</c:v>
                </c:pt>
                <c:pt idx="2">
                  <c:v>0.35514403292181074</c:v>
                </c:pt>
                <c:pt idx="3">
                  <c:v>0.4</c:v>
                </c:pt>
                <c:pt idx="4">
                  <c:v>0.35555555555555557</c:v>
                </c:pt>
                <c:pt idx="5">
                  <c:v>0.40852550663871379</c:v>
                </c:pt>
              </c:numCache>
            </c:numRef>
          </c:val>
          <c:extLst>
            <c:ext xmlns:c16="http://schemas.microsoft.com/office/drawing/2014/chart" uri="{C3380CC4-5D6E-409C-BE32-E72D297353CC}">
              <c16:uniqueId val="{00000000-43A9-874D-9F94-BC3C79A795E9}"/>
            </c:ext>
          </c:extLst>
        </c:ser>
        <c:dLbls>
          <c:showLegendKey val="0"/>
          <c:showVal val="0"/>
          <c:showCatName val="0"/>
          <c:showSerName val="0"/>
          <c:showPercent val="0"/>
          <c:showBubbleSize val="0"/>
        </c:dLbls>
        <c:gapWidth val="219"/>
        <c:overlap val="-27"/>
        <c:axId val="1927546880"/>
        <c:axId val="1641049327"/>
      </c:barChart>
      <c:catAx>
        <c:axId val="192754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1049327"/>
        <c:crosses val="autoZero"/>
        <c:auto val="1"/>
        <c:lblAlgn val="ctr"/>
        <c:lblOffset val="100"/>
        <c:noMultiLvlLbl val="0"/>
      </c:catAx>
      <c:valAx>
        <c:axId val="16410493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927546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'Goal Summary Status'!$A$8</c:f>
              <c:strCache>
                <c:ptCount val="1"/>
                <c:pt idx="0">
                  <c:v>Count of Recommended Action</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E4F-024E-B3ED-A7C55B6025C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E4F-024E-B3ED-A7C55B6025C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E4F-024E-B3ED-A7C55B6025C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E4F-024E-B3ED-A7C55B6025C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E4F-024E-B3ED-A7C55B6025C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E4F-024E-B3ED-A7C55B6025C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E4F-024E-B3ED-A7C55B6025C7}"/>
              </c:ext>
            </c:extLst>
          </c:dPt>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'Goal Summary Status'!$B$7:$H$7</c:f>
              <c:strCache>
                <c:ptCount val="7"/>
                <c:pt idx="0">
                  <c:v>Complete</c:v>
                </c:pt>
                <c:pt idx="1">
                  <c:v>In Progress</c:v>
                </c:pt>
                <c:pt idx="2">
                  <c:v>On hold</c:v>
                </c:pt>
                <c:pt idx="3">
                  <c:v>Ongoing</c:v>
                </c:pt>
                <c:pt idx="4">
                  <c:v>(blank)</c:v>
                </c:pt>
                <c:pt idx="5">
                  <c:v>Complete &amp; In Progress</c:v>
                </c:pt>
                <c:pt idx="6">
                  <c:v>Complete &amp; ongoing</c:v>
                </c:pt>
              </c:strCache>
            </c:strRef>
          </c:cat>
          <c:val>
            <c:numRef>
              <c:f>'Goal Summary Status'!$B$8:$H$8</c:f>
              <c:numCache>
                <c:formatCode>General</c:formatCode>
                <c:ptCount val="7"/>
                <c:pt idx="0">
                  <c:v>26</c:v>
                </c:pt>
                <c:pt idx="1">
                  <c:v>136</c:v>
                </c:pt>
                <c:pt idx="2">
                  <c:v>47</c:v>
                </c:pt>
                <c:pt idx="3">
                  <c:v>51</c:v>
                </c:pt>
                <c:pt idx="4">
                  <c:v>24</c:v>
                </c:pt>
                <c:pt idx="5">
                  <c:v>1</c:v>
                </c:pt>
                <c:pt idx="6">
                  <c:v>8</c:v>
                </c:pt>
              </c:numCache>
            </c:numRef>
          </c:val>
          <c:extLst>
            <c:ext xmlns:c16="http://schemas.microsoft.com/office/drawing/2014/chart" uri="{C3380CC4-5D6E-409C-BE32-E72D297353CC}">
              <c16:uniqueId val="{00000000-582E-7E4A-A20D-FBDC82D54D02}"/>
            </c:ext>
          </c:extLst>
        </c:ser>
        <c:dLbls>
          <c:showLegendKey val="0"/>
          <c:showVal val="0"/>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330200</xdr:colOff>
      <xdr:row>18</xdr:row>
      <xdr:rowOff>76200</xdr:rowOff>
    </xdr:from>
    <xdr:to>
      <xdr:col>24</xdr:col>
      <xdr:colOff>254000</xdr:colOff>
      <xdr:row>43</xdr:row>
      <xdr:rowOff>6350</xdr:rowOff>
    </xdr:to>
    <xdr:graphicFrame macro="">
      <xdr:nvGraphicFramePr>
        <xdr:cNvPr id="2" name="Chart 1">
          <a:extLst>
            <a:ext uri="{FF2B5EF4-FFF2-40B4-BE49-F238E27FC236}">
              <a16:creationId xmlns:a16="http://schemas.microsoft.com/office/drawing/2014/main" id="{E12F234F-712C-DB41-A074-FA3D29BF21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304800</xdr:colOff>
      <xdr:row>21</xdr:row>
      <xdr:rowOff>120650</xdr:rowOff>
    </xdr:from>
    <xdr:to>
      <xdr:col>21</xdr:col>
      <xdr:colOff>101600</xdr:colOff>
      <xdr:row>36</xdr:row>
      <xdr:rowOff>6350</xdr:rowOff>
    </xdr:to>
    <xdr:graphicFrame macro="">
      <xdr:nvGraphicFramePr>
        <xdr:cNvPr id="2" name="Chart 1">
          <a:extLst>
            <a:ext uri="{FF2B5EF4-FFF2-40B4-BE49-F238E27FC236}">
              <a16:creationId xmlns:a16="http://schemas.microsoft.com/office/drawing/2014/main" id="{0E59B343-5323-664D-AE85-8CE4860DA2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169334</xdr:colOff>
      <xdr:row>11</xdr:row>
      <xdr:rowOff>160866</xdr:rowOff>
    </xdr:from>
    <xdr:to>
      <xdr:col>8</xdr:col>
      <xdr:colOff>296334</xdr:colOff>
      <xdr:row>25</xdr:row>
      <xdr:rowOff>177800</xdr:rowOff>
    </xdr:to>
    <xdr:graphicFrame macro="">
      <xdr:nvGraphicFramePr>
        <xdr:cNvPr id="5" name="Chart 4">
          <a:extLst>
            <a:ext uri="{FF2B5EF4-FFF2-40B4-BE49-F238E27FC236}">
              <a16:creationId xmlns:a16="http://schemas.microsoft.com/office/drawing/2014/main" id="{B78C8135-0684-3446-8B58-600C8D8A02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3.910433217592" createdVersion="7" refreshedVersion="7" minRefreshableVersion="3" recordCount="310" xr:uid="{00000000-000A-0000-FFFF-FFFF1C000000}">
  <cacheSource type="worksheet">
    <worksheetSource ref="B1:I1048576" sheet="Implementation Actions"/>
  </cacheSource>
  <cacheFields count="8">
    <cacheField name="Section #" numFmtId="0">
      <sharedItems containsString="0" containsBlank="1" containsNumber="1" minValue="4.0999999999999996" maxValue="4.8" count="9">
        <n v="4.0999999999999996"/>
        <n v="4.2"/>
        <n v="4.3"/>
        <n v="4.4000000000000004"/>
        <n v="4.5"/>
        <n v="4.5999999999999996"/>
        <n v="4.7"/>
        <n v="4.8"/>
        <m/>
      </sharedItems>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longText="1"/>
    </cacheField>
    <cacheField name="Town Body" numFmtId="0">
      <sharedItems containsBlank="1"/>
    </cacheField>
    <cacheField name="Status" numFmtId="0">
      <sharedItems containsBlank="1" count="17">
        <s v="In Progress"/>
        <s v="On hold"/>
        <s v="Ongoing"/>
        <s v="Complete"/>
        <m/>
        <s v="Complete &amp; ongoing"/>
        <s v="Complete &amp; In Progress"/>
        <s v="Complete &amp;             In Progress" u="1"/>
        <s v="Complete " u="1"/>
        <s v="Complete &amp;             Ongoing" u="1"/>
        <s v="Under consideration" u="1"/>
        <s v="     On Hold" u="1"/>
        <s v="            Ongoing" u="1"/>
        <s v="In Process" u="1"/>
        <s v="Complete &amp;             In Process" u="1"/>
        <s v="Complete  " u="1"/>
        <s v="In Progess" u="1"/>
      </sharedItems>
    </cacheField>
    <cacheField name="Actions Taken to Date" numFmtId="0">
      <sharedItems containsBlank="1" longText="1"/>
    </cacheField>
    <cacheField name="Action Plan"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4.465928587961" createdVersion="7" refreshedVersion="7" minRefreshableVersion="3" recordCount="309" xr:uid="{9C63FFD3-C5AD-5244-951C-9D05305241AC}">
  <cacheSource type="worksheet">
    <worksheetSource ref="A1:J1048576" sheet="Implementation Actions"/>
  </cacheSource>
  <cacheFields count="10">
    <cacheField name="Big Idea" numFmtId="0">
      <sharedItems containsBlank="1" containsMixedTypes="1" containsNumber="1" containsInteger="1" minValue="1" maxValue="4" count="7">
        <m/>
        <n v="1"/>
        <n v="2"/>
        <s v="1,3"/>
        <n v="3"/>
        <s v="1,2"/>
        <n v="4" u="1"/>
      </sharedItems>
    </cacheField>
    <cacheField name="Section #" numFmtId="0">
      <sharedItems containsString="0" containsBlank="1" containsNumber="1" minValue="4.0999999999999996" maxValue="4.8" count="9">
        <n v="4.0999999999999996"/>
        <n v="4.2"/>
        <n v="4.3"/>
        <n v="4.4000000000000004"/>
        <n v="4.5"/>
        <n v="4.5999999999999996"/>
        <n v="4.7"/>
        <n v="4.8"/>
        <m/>
      </sharedItems>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longText="1"/>
    </cacheField>
    <cacheField name="Town Body" numFmtId="0">
      <sharedItems containsBlank="1"/>
    </cacheField>
    <cacheField name="Status" numFmtId="0">
      <sharedItems containsBlank="1"/>
    </cacheField>
    <cacheField name="Actions Taken to Date" numFmtId="0">
      <sharedItems containsBlank="1" longText="1"/>
    </cacheField>
    <cacheField name="Action Plan" numFmtId="0">
      <sharedItems containsBlank="1" longText="1"/>
    </cacheField>
    <cacheField name="% Complete" numFmtId="0">
      <sharedItems containsString="0" containsBlank="1" containsNumber="1" minValue="0"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4.518441087966" createdVersion="7" refreshedVersion="7" minRefreshableVersion="3" recordCount="309" xr:uid="{00000000-000A-0000-FFFF-FFFF18000000}">
  <cacheSource type="worksheet">
    <worksheetSource ref="A1:L1048576" sheet="Implementation Actions"/>
  </cacheSource>
  <cacheFields count="12">
    <cacheField name="Big Idea" numFmtId="0">
      <sharedItems containsBlank="1" containsMixedTypes="1" containsNumber="1" containsInteger="1" minValue="1" maxValue="4" count="7">
        <m/>
        <n v="1"/>
        <n v="2"/>
        <s v="1,3"/>
        <n v="3"/>
        <s v="1,2"/>
        <n v="4" u="1"/>
      </sharedItems>
    </cacheField>
    <cacheField name="Section #" numFmtId="0">
      <sharedItems containsString="0" containsBlank="1" containsNumber="1" minValue="4.0999999999999996" maxValue="4.8"/>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count="225" longText="1">
        <s v="Foster better collaboration between cultural organizations, historical groups, and local businesses for coordinated programs and events that will bring residents together and visitors into town to experience Concord’s rich history and cultural resource offerings. "/>
        <s v="Develop a coordinated Concord Culture &amp; Arts master calendar to avoid conflicts and enable collaborative opportunities. "/>
        <s v="Develop cultural/arts event listings, marketing, and wayfinding materials that support increased utilization of culture/ historic resources and support local businesses."/>
        <s v="With partnerships between organizations, programs, schools, and institutions, work to engage a wide variety of age groups in these collaborative efforts."/>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Undertake proactive education and public relations to reintroduce the public to Concord's cultural activities, historic sites, and preservation goals through a mixture of web and multimedia, including school programming, visitor information, and an events calendar."/>
        <s v="Identify a central &quot;clearing house&quot; for historical and cultural resources and interests that requires coordination by organizations and provides an easy one-stop shop for the public."/>
        <s v="Encourage cooperation and collaboration between Commissions, Boards, organizations, and others to protect heritage value of lands and raise awareness of residents."/>
        <s v="Coordinate and utilize the resources available through the Concord Free Public Library – Main location and Fowler branch, including their Special Collections and the larger Minuteman Library Network."/>
        <s v="Offer and participate in regional collaborative efforts to promote cultural programs and events."/>
        <s v="Update the 2001 Historic Resources Masterplan"/>
        <s v="Authorize and seek funding for the mapping of all known and predicted archeological sites"/>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 Identify characteristic “systems” and typologies of historic landscapes"/>
        <s v="Consider sensible but robust expansion of existing local historic districts into contiguous areas."/>
        <s v="Consider expanding existing National Register districts into contiguous areas."/>
        <s v="Evaluate effectiveness of the Demolition Delay Bylaw."/>
        <s v="Study the use of Neighborhood Conservation Districts for potential positive and negative impacts in appropriate areas, such as Contantum and some West Concord neighborhoods."/>
        <s v="Review and implement Priority Heritage Landscape recommendations from the 2007 Freedom’s Way Landscape Inventory’s Concord Reconnaissance Report."/>
        <s v="through public-private collaboration, provide information and services to improve the visitor experience and connect visitors to the varied experiences and businesses in Concord."/>
        <s v="Resume Historic Issues Coffees or an equivalent venue to share information and strengthen systems thinking around historic and cultural issues in Town government."/>
        <s v="Review the 1994 Roads Policy to determine expansion  and/or clarification of Town goals as they relate to historic values."/>
        <s v="Maintain and consider expanding zoning policies to allow mixed-use and appropriately dense development in and around village centers."/>
        <s v="Enhance the public spaces, physical connectivity, and general environment of the business centers."/>
        <s v="Through a public-private partnership, work with business and property owners to coordinate the marketing and leasing of vacant ground floor spaces."/>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Establish a coordinated marketing initiative that brands and packages a range of experiences and destinations related to culture, history, art, agriculture, natural areas and other themes along with retail and dining at local establishments. "/>
        <s v="Establish a coordinated marketing initiative that brands and packages a range of experiences and destinations related to culture, history, art, agriculture, natural areas, and other themes along with retail and dining at local establishments. (See Open Space/ Natural Resources)."/>
        <s v="Encourage and support more festivals and events to draw more visitor's and surrounding area residents to the village centers, with an emphasis on events held during off-peak tourist times."/>
        <s v="Encourage and support more festivals and events to draw more visitors and surrounding area residents to the village centers, with an emphasis on events held during off-peak tourist times."/>
        <s v="Develop a strategy to balance a visitor-based economy with a resident-based economy. With input from residents, businesses, property owners, and other stakeholders, the Town should conduct a market study to understand the actual demand for certain services and goods."/>
        <s v="Support growth of existing and similar businesses within existing industrial and commercial areas in town, and outline development guidelines for appropriate potential infill development."/>
        <m/>
        <s v="Consider establishing a Town economic development staff position"/>
        <s v="Consider establishing a Town economic development staff position to serve as a liaison to the business an non-profit cultural  and arts communicites, and advocate for Concord with regional entities"/>
        <s v="Create a Town economic development website and guide to opening a business, which could also serve as a clearinghouse for information on available commercial and business space."/>
        <s v="Conduct an assessment of demand for additional medical uses and green/ environmental businesses and associated needs for those businesses."/>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Advocate for the adoption of a housing bank through special legislation to create a real estate transfer fee which would generate revenue for the creation of affordable housing."/>
        <s v="Consider and support the recommendations from the Affordable Housing Funding Task Force"/>
        <s v="Investigate feasibility of converting existing buildings, such as potentially available Peabody Middle School, to mixed-income, multi-family housing."/>
        <s v="Identify other potential buildings and properties for repurposing as housing or that have infill potential in conjunction with existing building conversion. "/>
        <s v="Identify other potential buildings and properties for re-purposing as housing or that have infill potential in conjunction with existing building conversion."/>
        <s v="Consider the implications of including a provision in the Zoning Bylaw for Payment in Lieu of Units (PILU) as a tool to incentivize developers in creating affordable housing or contributing funds toward other affordable housing projects"/>
        <s v="Identify and adopt best zoning practices to encourage preservation of existing smaller homes. "/>
        <s v="Explore possible adoption of one or more Neighborhood Conservation Districts or hybrid Neighborhood/Historic Districts to protect older neighborhoods with modest housing. "/>
        <s v="Amend the two-family or additional dwelling unit bylaw"/>
        <s v="Allow accessory dwelling units to be rented, even if they have not been continually rented since 1928."/>
        <s v="Adopt Natural Resource Protection Zoning (NRPZ), allowing co-housing and other clustered development."/>
        <s v="Ensure Utility/Service Impacts and configurations are addressed to reliability and fairness. "/>
        <s v="Adopt zoning provisions, such as a 40R Smart Growth Overlay District, to encourage the redevelopment of the Thoreau Street Depot Area and adjacent Crosby’s Market Area to allow mixed-use, multi-family redevelopment. "/>
        <s v="Adopt zoning provisions, such as a 40R Smart Growth Overlay District, to encourage the redevelopment of the Thoreau Street Depot Area and adjacent Crosby’s Market Area to allow mixed-use, multi-family redevelopment."/>
        <s v="Evaluate impacts of petitioning for special legislation to allow a local property tax incentive modeled after the Amherst property tax incentive (graduated property tax assessments on increased value of developments with an affordable housing component)."/>
        <s v="Consider zoning amendments or use of the town’s Planned Residential Development zoning provisions to foster development of potential opportunity sites in and near Concord Center, Thoreau Depot Area, and in and around West Concord Center."/>
        <s v="Adopt zoning and other alternatives to protect unique features of existing village centers (e.g., potential expansion of the existing formula business bylaw complemented by other fee/ incentives options)."/>
        <s v="Explore strategies and adopt zoning that recognizes the value of to extend landscape as well as the built environment, e.g., agricultural land, including fields, meadows, and orchards."/>
        <s v="Study realistic use of Transferable Development Rights (TDR) in Concord. (See Open Space/ Natural Resources Goal #1, Action #3)"/>
        <s v="Research alternate zoning methods to preserve the natural and architectural characteristics of Concord while allowing appropriately scaled and designed redevelopment or development."/>
        <s v="Adopt policies, appropriate zoning, and Town practices that recognize the value of street and neighborhood trees and natural spaces throughout the town. Consider expansion of the Tree Preservation Bylaw to protect existing trees in neighborhoods."/>
        <s v="Adopt policies, appropriate zoning, and Town practices that recognize the value of street and neighborhood trees and natural spaces throughout the town."/>
        <s v="Identify regulatory tools that preserve and restore important ecosystems, increase use of green infrastructure, and minimize development and/ or support use of permeable paving in 100-year flood zones."/>
        <s v="Increase allowable density in certain locations by allowing multi-family houses, tiny houses or townhouses that are well-designed and spaced while maintaining desirable neightbood and street trees, small open spaces and nature corridors/connections."/>
        <s v="Incentivize or otherwise enable alternative housing development approaches that are owner-occupied or rental, such as Concord Riverwalk, Black Birch, or Brookside Square."/>
        <s v="Identify what zoning changes would need to be in place to encourage greater mixed-use development within the village centers. "/>
        <s v="Streamline/ coordinate zoning and permitting such that denser housing is easier to build in village centers relative to &quot;greenfield&quot; development, and discourage distant housing or new subdivisions. "/>
        <s v="Examine and prioritize alternative transportation options to link cluster housing/ multi-family/ age-in-neighborhood housing in Residential A or AA zones either by infrastructure connections or shuttle or carpool services to town centers and other high demand destinations."/>
        <s v="Consider zoning alternatives, such as modifying the FAR bylaw and building setback requirements as well as form-based codes."/>
        <s v="Consider zoning alternatives, such as modifying the FAR bylaw and building setback requirements as well as form based codes."/>
        <s v="Support implementation of the 2015 Housing Production Plan goals."/>
        <s v="Consider feasibility of multi-family housing in other zoning districts."/>
        <s v="Encourage in-fill development with affordable and sustainable (passive or net-zero) housing."/>
        <s v="Study the possibility of linking renewable energy and energy efficiency requirements on new large home construction to financing of workforce housing. "/>
        <s v="Review existing business and industrial zoning bylaws, particularly in relation to encouraging diversification of the tax base to ease burden on residential tax payers. "/>
        <s v="Recommend that new and in-fill development incorporate transportation-related sustainability features."/>
        <s v="Encourage or incentivize mid- and larger-sized employers to coordinate new jobs with assistance in searching for or creating workforce housing."/>
        <s v="Review the sewer improvement fee and its impact on business creation and expansion."/>
        <s v="Evaluate and determine need to regulate to Concord's 500-year floodplain. (See Open Space/ Natural Resources Goal #1, Action #6)"/>
        <s v="Consider raising the energy-saving requirements of the Building Code, with the long-term goals consistent with Sustainability Framework."/>
        <s v="Promote use of low-impact development (LID) methods to reduce impacts of stormwater by adopting a residential lot stormwater bylaw."/>
        <s v="Preserve and strengthen the street tree replacement program and the enforcement of any tree preservation regulations on public or private properties"/>
        <s v="Consider ways to encourage development to include planting additional street trees, stormwater infiltration, access and preservation of natural landscapes/rivers in village/business districts."/>
        <s v="Within the Climate Action Advisory Board and Resilience Committee, create working net-zero and net-blue groups to guide policies in the next 2-3 decades in order to achieve long-term goals for the built environment"/>
        <s v="Within the Climate Action Advisory Board and Resilience Committee, create working net-zero and net-blue groups to guide policies over the next 2-3 decades in order to achieve long-term goals for the built environment."/>
        <s v="Within the Climate Action Advisory Board and Resilience Committee, create working net-zero and net-blue groups to guide policies in the next 2-3 decades in order to achieve long-term goals for tht built environment"/>
        <s v="Support the CMLP in studying the impacts of offering a comprehensive set of energy efficiency financial incentives that meet or exceed those offered by Massachusetts investor-owned utilities."/>
        <s v="Considering increasing current or adding new incentives for individuals to make choices that further Concord's environmental sustainability goals"/>
        <s v="Consider increasing current or adding new incentives for individuals to make choices that further Concord’s environmental sustainability goals."/>
        <s v="Create a transportation planning and coordination function within municipal government to: (1) determine policies, services, and plans; (b) prioritize actions and projects ; (c) further develop expertise in Town; (d) work with Town departments regarding policies and projects."/>
        <s v="Further develop Town expertise in the area of transportation systems, programs, services, funding, etc."/>
        <s v="Identify the town population segments that have the greatest need and generate the most demand for a shared/on-demand transportation option and what destinations in town would benefit most for each segment."/>
        <s v="Conduct a study to examine transportation-use preferences, projections of traffic given certain selected alternatives, expected cost burden for public vs. private transit, and options for who pays."/>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Encourage and incentivize carpooling in town, starting with high school students"/>
        <s v="Encourage and incentivize carpooling in town, starting with high school students."/>
        <s v="Share use of transit vehicles (buses, vans)."/>
        <s v="Improve multi-modal transportation opportunities, particularly from transit hubs to work destinations."/>
        <s v="Consider expanding  the charge and membership of the Transportation Management Group to include analyzing the community's transportation and mobility needs and preparing a Complete Streets Prioritization Plan, building on the 1994 Roads Policy."/>
        <s v="Prioritize a set of financially sustainable infrastructure projects (such as dedicated paths/lanes, road marking, bicycle racks, etc.) that will improve connections between key bicycling and walking paths and sidewalks."/>
        <s v="Evaluate options for safe, convenient non-auto passage across/over Route 2 near Route 62."/>
        <s v="Study possible paths and trails that create better links to nature preserves, recreational lands, and other destinations."/>
        <s v="Develop a model for understanding the costs and benefits of various transportation improvements and services."/>
        <s v="Improve connectivity through wayfinding and signage."/>
        <s v="Improve coordination with regional partnerships for the purpose of reducing traffic volume from commuter through-traffic and regional ecosystems planning"/>
        <s v="Provide leadership and/or support to a regional transportation group, such as the 495 Partnership or the 128 Central Corridor Coalition, to reduce commuter through-traffic."/>
        <s v="Support regional promotion of public transportation options, ride sharing, carpooling, bicycle transportation, alternative-fuel vehicles, etc. to commuters who might currently be choosing local through roads."/>
        <s v="Study potential traffic calming measures along the main thoroughfares and commercial centers."/>
        <s v="Evaluate existing opportunities with neighboring communities to collaborate on fiscally prudent regional connectivity options and partner with at least one other town in the region to provide a new transportation option to reduce regional traffic."/>
        <s v="Reallocate existing staff resources for greater focus on transportation planning and implementation."/>
        <s v="Ensure the selected alternatives for regional improvement are cost effective and fiscally sustainable"/>
        <s v="Develop an approach to parking that balances the principles of sustainability with the Town's economic goals, including managing existing parking spaces and providing parking options for the residential community and visitors outside of the village centers."/>
        <s v="Provide and promote preferred parking for carpool, vanpool, and other high-occupancy vehicles as well as bicycles in public parking lots."/>
        <s v="Reduce parking requirements near village centers and other specific areas while requiring multi-modal features."/>
        <s v="Provide electric vehicle charging station, bike racks and public transportation stops and public parking facilities and in publicly funded development, encouraging privately owned parking areas to do the same."/>
        <s v="Provide electric-vehicle charging stations, bike racks, and public transportation stops at public parking facilities and in publicly funded development"/>
        <s v="Provide electric-vehicle charging stations, bike racks, and public transportation stops at public parking facilities and in publicly funded development, encouraging privately owned parking areas to do the same."/>
        <s v="Require any new or replacement parking areas to include low-impact development stormwater management and encourage use of best management practices for sustainable design."/>
        <s v="Evaluate and identify sites suitable for remote parking."/>
        <s v="Incentivize the use of remote parking through convenience and discounts at local sites and businesses."/>
        <s v="Through joint planning with tour operators, develop a system of tour bus registration and routing."/>
        <s v="Increase financial resources allocated to maintain and protect current open space and conservation land"/>
        <s v="Increase financial resources allocated to maintain and protect current open space and conservation land."/>
        <s v="Identify lands of conservation interest using the criteria laid out in the 2015 Open Space &amp; Recreation Plan Seven-Year Action Map and in this CLRP"/>
        <s v="Identify lands of conservation interest using the criteria laid out in the 2015 Open Space &amp; Recreation Plan Seven-Year Action Map and in this CLRP."/>
        <s v="Expand implementation of Transferable Development Rights (TDR). (See Land Use Goal #1, Action. #3)"/>
        <s v="Explore implementation of Transferable Development Rights (TDR). (See Land Use Goal #1, Action. #3)."/>
        <s v="Provide education, incentives and support for the creation and protection of natural habitat on private lands."/>
        <s v="Provide incentives and support for the creation and protection of natural habitat on private lands."/>
        <s v="Collaborate with abutting towns and the region to work together on the health and continuity of open space networks and ecosystems across town borders."/>
        <s v="Explore impacts of using the 500-year floodplain in the Zoning Bylaw. (See Land Use Goal #5, Action #1)"/>
        <s v="Encourage private landowners to develop Conservation Restrictions for their land including allowing for public access. "/>
        <s v="Encourage private landowners to develop Conservation Restrictions for their land including allowing for public access."/>
        <s v="Support implementation and enforcement of Wetlands Protection Act and Town Bylaw"/>
        <s v="Restore White Pond and Warner's Pond as part of the Town's efforts to protect and improve the recreational accessibility of its water resources."/>
        <s v="Restore White Pond and Warner’s Pond as part of the Town’s efforts to protect and improve the recreational accessibility of its water resources."/>
        <s v="Through the Natural Resources Commission, bring together Town educators, student representatives, open space and natural resource advocates, and the Town’s Director of Sustainability to coordinate educational programs and materials."/>
        <s v="Ensure that Concord's protection of natural resources policies are fiscally sound"/>
        <s v="Incorporate information about Concord’s values and the Town’s commitment to sustainability into visitor information and marketing materials for visitors and business recruitment. (See Economic Vitality Goal #1, Action #4)"/>
        <s v="Promote a robust series of volunteer opportunities and service days that are regularly scheduled and become town-wide commitments to sustainability and land conservation and natural resource protection."/>
        <s v="Provide information boards that report back on “how the town is doing” regarding land conservation and natural resource preservation, supporting agriculture, and general sustainability goals."/>
        <s v="Promote the civic benefits and ecosystem services that accrue from the cumulative actions of all residents "/>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Allocate staff time or hire a land manager to manage Town Conservation land and Conservation Restrictions."/>
        <s v="Support the implementation of the 2015 OSRP Seven-Year Action Plan"/>
        <s v="Maintain the current citizen volunteer commissions and committees that protect and preserve the Town’s natural resources, conservation lands, and open spaces."/>
        <s v="Continue to collaborate with private land trusts and promote public/private partnerships to protect and preserve natural resources and conservation lands"/>
        <s v="Overlay the OSRP Seven-Year Action Plan map with a housing/development goals map that recognizes the most suitable characteristics for each type of land acquisition/development."/>
        <s v="Assess Concord's climate and environmental vulnerabilities and integrate these considerations in Town land and water…"/>
        <s v="Assess Concord’s climate and environmental vulnerabilities (aligned with the Magic Climate Resilience Report and the OSRP) and integrate these considerations in Town land and water decision making to create resiliency goals that protect the Town's infrastructure."/>
        <s v="Instill amongst residents and business leaders the importance of protecting and preserving natural resources and open space because it is irreplaceable."/>
        <s v="Support the Agriculture Committee’s goals to support sustainable and viable farming in Concord."/>
        <s v="Support sustainable and viable farming in Concord."/>
        <s v="Implement policies and programs to protect and promote local agriculture."/>
        <s v="Town purchase of farmland and leasing this land to new farmers."/>
        <s v="Protect and retain land that is in agricultural use through Town purchase of farmland (and leasing lease this land to new farmers) or by encouraging farmers to place their lands under an Agricultural Preservation Restriction (APR)."/>
        <s v="Continue encouraging property owners to sign up for Chapter 61A."/>
        <s v="Continue to support community garden programs."/>
        <s v="Actively promote the agricultural community."/>
        <s v="Starting with the open spaces and recreational areas described in the 2015 OSRP, prioritize open space and recreational facility projects that ensure diverse and equitable improvements and programming for the community as whole."/>
        <s v="Increase financial resources allocated to maintain and provide programming of current open space and recreational facilities."/>
        <s v="Through the Natural Resources Commission, bring together a group (described previously in Goal 3), that would also include open space and recreation advocates, the Town’s Recreation Commission, and Health Division."/>
        <s v="Ensure that Concord's open space and recreation facilities are physically and financially accessible to residents and improvements or new facility projects are financially sound."/>
        <s v="Ensure that Concord’s open space and recreation facilities are physically and financially accessible to residents and improvements or new facility projects are fiscally sound."/>
        <s v="Connect hiking trails and pedestrian/bike paths for nature enjoyment, recreation, and access to village centers."/>
        <s v="Include landscape preservation for historical and archeological value into the Town's Open Space and Recreation Plan."/>
        <s v="Include landscape preservation for historical and archeological value into Town's Open Space &amp; Recreation Plan."/>
        <s v="Involve the Historical Commission and economic development and cultural resource representatives in open space planning and strategies."/>
        <s v="Better communicate to residents and visitors how trails, natural spaces, agricultural lands, and historical assets fit together."/>
        <s v="Better communicate to residents and visitors how trails, natural spaces, agricultural lands, and historical assets fit together.   "/>
        <s v="Provide increased accessibility at all open space, natural resources, and cultural destinations in the town consistent with the OSRP.  "/>
        <s v="Provide increased accessibility at all open space, natural resources, and cultural destinations in the town consistent with the 2015 OSRP."/>
        <s v="Provide for public amenities and improved access to recreation areas, natural areas and open spaces such as additional parking spaces, public beach, picnic pavilions, fitness circuits, rest rooms, drinking fountains, bicycle racks, etc. "/>
        <s v="Provide for public amenities and improved access to recreation areas, natural areas and open spaces such as additional parking spaces, public beach, picnic pavilions, fitness circuits, rest rooms, drinking fountains, bicycle racks, etc."/>
        <s v="Consider development of one or more dog parks to_x000a_reduce use of sports fields and provide space for dogs to run unencumbered."/>
        <s v="Provide walkways or running trails for more appreciation and recreational use and nature appreciation of Assabet River and Nashoba Brook in West Concord."/>
        <s v="Along with the action in Goal 4, allow for allocation of staff time specifically to coordinate the management of open spaces and recreational facilities in concert with its natural resources."/>
        <s v="Study the combining of Town resources for a Parks and Recreation Department to allow for a more comprehensive management of open spaces, recreational facilities and programming, as well as coordination with the natural resources in town and regionally."/>
        <s v="Continue to find innovative and new uses for existing facilities that are surplus or otherwise underutilized.                                        "/>
        <s v="Continue to find innovative new uses for existing facilities that are surplus or otherwise underutilized."/>
        <s v="Continue to find innovative new uses for existing facilities that are surplus or otherwise underutilized. "/>
        <s v="Maintain Town properties that are appropriate for active and necessary Town-related services for those uses without restrictions.  "/>
        <s v="Maintain Town properties that are appropriate for active and necessary Town-related services for those uses without restrictions."/>
        <s v="Assess public facilities and public safety capacity and needs, which include staffing, buildings, outdoor space, and location for space and staff planning."/>
        <s v="Continue to support the Town's recycling efforts."/>
        <s v="Provide wireless connectivity options to support public communications and telecommuting."/>
        <s v="Provide wireless connectivity options to support public communications and telecommuting"/>
        <s v="Prepare and consider infrastructure resiliency by conducting a threat assessment and security plan."/>
        <s v="Prepare and consider infrastructure resiliency by conducting a threat assessment and security"/>
        <s v="Evaluate cost-effectiveness of new or complete redevelopment of Town buildings and/or infrastructure (e.g., new middle school or integrated Town services building)"/>
        <s v="Following updated assessment of current Town facility capacity and efficiency, study feasibility of consolidation of buildings, long term financial impacts from new sustainable construction, and possible reuse or redevelopment of Town property. "/>
        <s v="Continue coordination with the School Committee on school facility planning, including discussions and decision-making regarding the Middle Schools."/>
        <s v="Enhance collaborative efforts between all Town departments, commissions, boards, and groups to improve efficiency, help prioritization, and ensure contextual design in projects related to roadway improvements."/>
        <s v="Continue to evaluate and integrate the Complete Streets design standards for enhanced multi-modal transportation options and leverage program funding and participation when benefits are clearly identified."/>
        <s v="Require consistent application of Right-of-Way (ROW) use to ensure delivery of uniform and efficient utilities services to residents, businesses, and institutions in_x000a_town."/>
        <s v="Require consistent application of Right-of-Way (ROW) use to ensure delivery of uniform and efficient utilities services to residents, businesses, and institutions in town."/>
        <s v="Give equal priority to reducing carbon footprint in Light Plant operation, planning, and practices that reliability and affordability is given."/>
        <s v="Continue to pursue renewable energy source opportunities"/>
        <s v="Encourage commercial and institutions to install energy storage systems"/>
        <s v="Encourage commerical and institutions to install energy storage systems"/>
        <s v="Encourage businesses and institutions to install energy storage systems "/>
        <s v="Encourage commercial and institutions to install energy storage systems."/>
        <s v="Review and implement low carbon considerations in municipal fleet procurement and maintenance plans with respect to Green Communities program recommendations with Schools."/>
        <s v="Coordiate installation of electric vehicle charging stations, bike racks, and shuttle stops…"/>
        <s v="Coordinate installation of electric vehicle charging stations, bike racks, and shuttle stops at public parking and new developments of a specified size."/>
        <s v="Coordinate installation of electric vehicle charging stations, bike racks and shuttle stops at public parking and new developments of a specified size. "/>
        <s v="Provide and maintain infrastructure capacity (both fresh water systems and waste treatment) in line with growth or decline in system demands, including preparing for future extremes (not historical) for flooding and drought."/>
        <s v="Plan for future potential increases in water demand, considering land use issues and irrigation systems from the perspective of resilience to future shocks on the water system."/>
        <s v="Protect, maintain, and enhance ecoservice functions of lands around groundwater drinking wells, potential wells, and throughout the community, including encouraging the use of better septic systems that incorporate secondary treatment or other alternative septic designs."/>
        <s v="Plan for future increases in wastewater treatment and discharge capacity from the existing Concord Wastewater Treatment Plant (Bedford Street)."/>
        <s v="Plan for future increases in wastewater treatement and discharge capacity from the existing Concord Wastewater Treatment Plant (Bedford Street)"/>
        <s v="Maintain required regulatory compliance and actively promote reduction of impacts on groundwater and other water bodies."/>
        <s v="Assess the capacity of existing social services programs to meet the needs of the Town population."/>
        <s v="Assess the capacity of existing Town social service programs to meet the needs of the town population and identify funding"/>
        <s v="Utilize the Council on Aging's existing website and outreach network to promote other age-related services and programs"/>
        <s v="Utilize the Council on Aging's existing website and outreach network to promote other age-related services and programs."/>
        <s v="Utilize the Council on Aging’s existing website and outreach network to promote other age-related services and programs."/>
        <s v="Assist in the coordination of services delivered through the Town as well as those from non-profit and private organizations."/>
        <s v="Establish cybersecurity planning and reinforce Information Technology infrastructure"/>
        <s v="Conduct a threat assessment and develop a security plan to address the urgent issues of cyber-security threats to the Town and its residents."/>
        <s v="Proactively prepare a comprehensive back-up and action/recovery plan."/>
        <s v="Assess the responsibility for staffing 66+ Town boards, committees, commissions and task forces from a limited pool of residents who are willing to serve as volunteers. "/>
        <s v="Create one Town Task Force to review the charter, charge and mandate of all the town Committees, Board, and Task Forces to identify synergies and overlap and to make recommendations to the Select Board regarding potential streamlining of Town government."/>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Proactively strengthen Town-School fiscal coordination. "/>
      </sharedItems>
    </cacheField>
    <cacheField name="Town Body" numFmtId="0">
      <sharedItems containsBlank="1" count="47">
        <s v="Library Committee"/>
        <s v="Historical Commission"/>
        <s v="TBD"/>
        <m/>
        <s v="Public Works"/>
        <s v="Historic Districts Commission"/>
        <s v="Planning Board"/>
        <s v="CAAB"/>
        <s v="Agriculture Committee"/>
        <s v="Public Information/PEG Access"/>
        <s v="Recreation Department"/>
        <s v="NRC"/>
        <s v="Finance, Select Board, Town Manager, Town Meeting"/>
        <s v="Select Board"/>
        <s v="IT"/>
        <s v="Economic Vitality Committee"/>
        <s v="CHDC"/>
        <s v="Housing Authority"/>
        <s v="Regional Housing Services Office"/>
        <s v="Facilities Department"/>
        <s v="Town Manager, Select Board, Finance"/>
        <s v="Tax Fairness Committee"/>
        <s v="CSEC"/>
        <s v="Public Works Commission"/>
        <s v="Planning Division &amp; Board, Finance Department, Natural Recources"/>
        <s v="Natural Resources, Town Manager, Planning Division, Finance"/>
        <s v="Natural Resources, Planning, Town Manager, Historical Commission, Finance"/>
        <s v="Public Works, Natural Resources, Recreation, Planning, Finance"/>
        <s v="Planning, Public Works, School Department, CMLP, Finance Department, other entities with surplus property, private partners, MCI Concord"/>
        <s v="School Committee"/>
        <s v="Planning, Public Works, School Department, CMLP, library, other entities with public property, Finance Department"/>
        <s v="Public Works, Information/ Technology, Administration, Finance Department"/>
        <s v="NMI-Starmet Reuse committee"/>
        <s v="CMLP"/>
        <s v="Public Works, CMLP, Sustainability Division, Finance Department, Climate Action Advisory Board"/>
        <s v="CMLP, Planning, Public Works, Economic Development, Business Partnership, School Department, private institutions, Sustainability Division, Finance Department"/>
        <s v="Sustainability"/>
        <s v="Public Works, Planning, Economic Development, Finance Department"/>
        <s v="Council on Aging"/>
        <s v="Community Services Coordinator, COA, IT, Assessing, Recreation, Public Works"/>
        <s v="Personnel Board"/>
        <s v="Public Works " u="1"/>
        <s v="Concil on Aging" u="1"/>
        <s v="CSEC-CAAB" u="1"/>
        <s v="?" u="1"/>
        <s v="Natural Resources Commission" u="1"/>
        <s v="CMLP, Planning, Public Works, Economic Development, Business Partnership, School Department, private institutions, Sustainability Division, Finance Department, CSEC." u="1"/>
      </sharedItems>
    </cacheField>
    <cacheField name="Status" numFmtId="0">
      <sharedItems containsBlank="1" count="11">
        <s v="In Progress"/>
        <s v="On hold"/>
        <s v="Ongoing"/>
        <s v="Complete"/>
        <m/>
        <s v="Complete &amp; ongoing"/>
        <s v="Complete &amp; In Progress"/>
        <s v="Under consideration" u="1"/>
        <s v="            Ongoing" u="1"/>
        <s v="In Process" u="1"/>
        <s v="In Progess" u="1"/>
      </sharedItems>
    </cacheField>
    <cacheField name="Actions Taken to Date" numFmtId="0">
      <sharedItems containsBlank="1" longText="1"/>
    </cacheField>
    <cacheField name="Action Plan" numFmtId="0">
      <sharedItems containsBlank="1" longText="1"/>
    </cacheField>
    <cacheField name="% Complete" numFmtId="0">
      <sharedItems containsString="0" containsBlank="1" containsNumber="1" minValue="0" maxValue="1"/>
    </cacheField>
    <cacheField name="Estimated Completion %" numFmtId="9">
      <sharedItems containsString="0" containsBlank="1" containsNumber="1" minValue="0" maxValue="1"/>
    </cacheField>
    <cacheField name="Target Year" numFmtId="0">
      <sharedItems containsString="0" containsBlank="1" containsNumber="1" containsInteger="1" minValue="2021" maxValue="203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n v="1"/>
    <n v="0"/>
    <s v="Foster better collaboration between cultural organizations, historical groups, and local businesses for coordinated programs and events that will bring residents together and visitors into town to experience Concord’s rich history and cultural resource offerings. "/>
    <s v="Library Committee"/>
    <x v="0"/>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r>
  <r>
    <x v="0"/>
    <n v="1"/>
    <n v="1"/>
    <s v="Develop a coordinated Concord Culture &amp; Arts master calendar to avoid conflicts and enable collaborative opportunities. "/>
    <s v="Historical Commission"/>
    <x v="1"/>
    <s v="Organized Preservation Awards to recognize efforts to protect/preserve historic character and resources. (Originally scheduled for May 2020 postponed to May 2022 due to the COVID pandemic.)"/>
    <m/>
  </r>
  <r>
    <x v="0"/>
    <n v="1"/>
    <n v="2"/>
    <s v="Develop cultural/arts event listings, marketing, and wayfinding materials that support increased utilization of culture/ historic resources and support local businesses."/>
    <s v="Historical Commission"/>
    <x v="2"/>
    <s v="The first revived &quot;Historic Issues Coffee&quot; was held via Zoom on October 28, 2021 and was attended by over 50 participants."/>
    <m/>
  </r>
  <r>
    <x v="0"/>
    <n v="1"/>
    <n v="3"/>
    <s v="With partnerships between organizations, programs, schools, and institutions, work to engage a wide variety of age groups in these collaborative efforts."/>
    <s v="TBD"/>
    <x v="1"/>
    <m/>
    <m/>
  </r>
  <r>
    <x v="0"/>
    <n v="2"/>
    <n v="0"/>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Library Committee"/>
    <x v="2"/>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r>
  <r>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x v="0"/>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r>
  <r>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x v="1"/>
    <s v=" In collaboration with Thoreau Farm Trust, CFPL and Freedoms Way developed &quot;Thoreau Sites Treasure&quot; hunt."/>
    <s v="Originally scheduled May 2020/postponed due to COVID."/>
  </r>
  <r>
    <x v="0"/>
    <n v="2"/>
    <n v="3"/>
    <s v="Identify a central &quot;clearing house&quot; for historical and cultural resources and interests that requires coordination by organizations and provides an easy one-stop shop for the public."/>
    <s v="Historical Commission"/>
    <x v="3"/>
    <s v="With Minute Man NHP, Battle Road Scenic Byway Committee and many others, monitoring proposed work to Route 2A/The Battle Road. The Historical Commission sought and received &quot;Consulting Party&quot; status/Summer 2021."/>
    <m/>
  </r>
  <r>
    <x v="0"/>
    <n v="2"/>
    <n v="4"/>
    <s v="Encourage cooperation and collaboration between Commissions, Boards, organizations, and others to protect heritage value of lands and raise awareness of residents."/>
    <s v="TBD"/>
    <x v="4"/>
    <m/>
    <s v="Another Committee: Planning Board will continue to work w/ all historical &amp; cultural boards, commissions, groups "/>
  </r>
  <r>
    <x v="0"/>
    <n v="2"/>
    <n v="5"/>
    <s v="Coordinate and utilize the resources available through the Concord Free Public Library – Main location and Fowler branch, including their Special Collections and the larger Minuteman Library Network."/>
    <m/>
    <x v="4"/>
    <m/>
    <m/>
  </r>
  <r>
    <x v="0"/>
    <n v="2"/>
    <n v="6"/>
    <s v="Offer and participate in regional collaborative efforts to promote cultural programs and events."/>
    <s v="Public Works"/>
    <x v="0"/>
    <s v="Outdoor dining - design/implementation_x000a_Sidewalk and Street Sales_x000a__x000a_Emerson Umbrella Open Doors Installation - Siting support."/>
    <s v="Continued support of programs/activities as needed.  "/>
  </r>
  <r>
    <x v="0"/>
    <n v="3"/>
    <n v="1"/>
    <s v="Update the 2001 Historic Resources Masterplan"/>
    <s v="Historical Commission"/>
    <x v="0"/>
    <m/>
    <s v="Developing RFP and budget/ hope to apply to Community Preservation Committee for FY23"/>
  </r>
  <r>
    <x v="0"/>
    <n v="3"/>
    <n v="2"/>
    <s v="Authorize and seek funding for the mapping of all known and predicted archeological sites"/>
    <m/>
    <x v="1"/>
    <m/>
    <s v="Under consideration.  "/>
  </r>
  <r>
    <x v="0"/>
    <n v="3"/>
    <n v="3"/>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Public Works"/>
    <x v="0"/>
    <s v="Sleepy Hollow headstone restoration activities conducted by &quot;Historic Gravestone Service&quot;_x000a__x000a_"/>
    <s v="Continue to perform restoration activities as resources allow."/>
  </r>
  <r>
    <x v="0"/>
    <n v="3"/>
    <n v="4"/>
    <s v=" Identify characteristic “systems” and typologies of historic landscapes"/>
    <m/>
    <x v="1"/>
    <m/>
    <s v="Under consideration. "/>
  </r>
  <r>
    <x v="0"/>
    <n v="4"/>
    <n v="1"/>
    <s v="Consider sensible but robust expansion of existing local historic districts into contiguous areas."/>
    <s v="Historic Districts Commission"/>
    <x v="3"/>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r>
  <r>
    <x v="0"/>
    <n v="4"/>
    <n v="2"/>
    <s v="Consider expanding existing National Register districts into contiguous areas."/>
    <m/>
    <x v="1"/>
    <m/>
    <s v="Under consideration"/>
  </r>
  <r>
    <x v="0"/>
    <n v="4"/>
    <n v="3"/>
    <s v="Evaluate effectiveness of the Demolition Delay Bylaw."/>
    <s v="Historical Commission"/>
    <x v="5"/>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r>
  <r>
    <x v="0"/>
    <n v="4"/>
    <n v="4"/>
    <s v="Study the use of Neighborhood Conservation Districts for potential positive and negative impacts in appropriate areas, such as Contantum and some West Concord neighborhoods."/>
    <s v="Historic Districts Commission"/>
    <x v="3"/>
    <s v="The HDC has discussed this and agreed that if a neighborhood is worthy of preservation/conservation there should not be a separate set of guidelines/rules"/>
    <m/>
  </r>
  <r>
    <x v="0"/>
    <n v="4"/>
    <n v="4"/>
    <s v="Study the use of Neighborhood Conservation Districts for potential positive and negative impacts in appropriate areas, such as Contantum and some West Concord neighborhoods."/>
    <s v="Planning Board"/>
    <x v="1"/>
    <m/>
    <s v="1-2yr goal: Planning Board continues to review the possibility for a NCD bylaw - need to coordinate with Historical Commission &amp; HDC"/>
  </r>
  <r>
    <x v="0"/>
    <n v="4"/>
    <n v="5"/>
    <s v="Review and implement Priority Heritage Landscape recommendations from the 2007 Freedom’s Way Landscape Inventory’s Concord Reconnaissance Report."/>
    <m/>
    <x v="1"/>
    <m/>
    <s v="Under consideration. "/>
  </r>
  <r>
    <x v="0"/>
    <n v="4"/>
    <n v="6"/>
    <s v="through public-private collaboration, provide information and services to improve the visitor experience and connect visitors to the varied experiences and businesses in Concord."/>
    <s v="Planning Board"/>
    <x v="0"/>
    <m/>
    <s v="Planning Board 2021-2022 Goals include looking at potential green zoning initiatives that might be incorporated into ZBL and Subdivision R&amp;Regs."/>
  </r>
  <r>
    <x v="0"/>
    <n v="4"/>
    <n v="7"/>
    <s v="Resume Historic Issues Coffees or an equivalent venue to share information and strengthen systems thinking around historic and cultural issues in Town government."/>
    <s v="Historical Commission"/>
    <x v="5"/>
    <s v="The first revived &quot;Historic Issues Coffee&quot; was held via Zoom on October 28, 2021 and was attended by over 50 participants."/>
    <m/>
  </r>
  <r>
    <x v="0"/>
    <n v="4"/>
    <n v="7"/>
    <s v="Resume Historic Issues Coffees or an equivalent venue to share information and strengthen systems thinking around historic and cultural issues in Town government."/>
    <s v="Public Works"/>
    <x v="5"/>
    <s v="Attended first mtg of 2021"/>
    <s v="Continue to participate in mtgs/coffees.  Integrate interests into design and construction efforts where applicable and review policies in regard to existing State and local regulations and standards._x000a_"/>
  </r>
  <r>
    <x v="0"/>
    <n v="4"/>
    <n v="8"/>
    <s v="Review the 1994 Roads Policy to determine expansion  and/or clarification of Town goals as they relate to historic values."/>
    <s v="Historical Commission"/>
    <x v="2"/>
    <m/>
    <s v="Exploring feasibility of proposing a Scenic Road bylaw to protect historic roads/requires written consent of planning board before repairs/maintenance etc. includes tree work or destruction/treatment of stone walls"/>
  </r>
  <r>
    <x v="0"/>
    <n v="4"/>
    <n v="8"/>
    <s v="Review the 1994 Roads Policy to determine expansion  and/or clarification of Town goals as they relate to historic values."/>
    <s v="Public Works"/>
    <x v="0"/>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r>
  <r>
    <x v="1"/>
    <n v="1"/>
    <n v="1"/>
    <s v="Maintain and consider expanding zoning policies to allow mixed-use and appropriately dense development in and around village centers."/>
    <s v="Planning Board"/>
    <x v="0"/>
    <s v="Hired consultant and held public forums to explore mixed use zoning for Thoreau Depot district"/>
    <s v="TBD Redevelopment Zoning"/>
  </r>
  <r>
    <x v="1"/>
    <n v="1"/>
    <n v="2"/>
    <s v="Enhance the public spaces, physical connectivity, and general environment of the business centers."/>
    <s v="CAAB"/>
    <x v="1"/>
    <s v="This specific action was not identified as a priority by CAAB given our charter and other priorities identified within the Climate Action and Resilience Plan adoped in June 2020."/>
    <s v="n/a"/>
  </r>
  <r>
    <x v="1"/>
    <n v="1"/>
    <n v="2"/>
    <s v="Enhance the public spaces, physical connectivity, and general environment of the business centers."/>
    <s v="Public Works"/>
    <x v="0"/>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r>
  <r>
    <x v="1"/>
    <n v="1"/>
    <n v="3"/>
    <s v="Through a public-private partnership, work with business and property owners to coordinate the marketing and leasing of vacant ground floor spaces."/>
    <m/>
    <x v="4"/>
    <m/>
    <m/>
  </r>
  <r>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Agriculture Committee"/>
    <x v="0"/>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r>
  <r>
    <x v="1"/>
    <n v="1"/>
    <n v="4"/>
    <s v="Establish a coordinated marketing initiative that brands and packages a range of experiences and destinations related to culture, history, art, agriculture, natural areas and other themes along with retail and dining at local establishments. "/>
    <s v="Public Information/PEG Access"/>
    <x v="2"/>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r>
  <r>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s v="Recreation Department"/>
    <x v="0"/>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r>
  <r>
    <x v="1"/>
    <n v="1"/>
    <n v="5"/>
    <s v="Encourage and support more festivals and events to draw more visitor's and surrounding area residents to the village centers, with an emphasis on events held during off-peak tourist times."/>
    <s v="Public Information/PEG Access"/>
    <x v="2"/>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r>
  <r>
    <x v="1"/>
    <n v="1"/>
    <n v="5"/>
    <s v="Encourage and support more festivals and events to draw more visitors and surrounding area residents to the village centers, with an emphasis on events held during off-peak tourist times."/>
    <s v="Public Works"/>
    <x v="0"/>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r>
  <r>
    <x v="1"/>
    <n v="1"/>
    <n v="5"/>
    <s v="Encourage and support more festivals and events to draw more visitors and surrounding area residents to the village centers, with an emphasis on events held during off-peak tourist times."/>
    <s v="Recreation Department"/>
    <x v="0"/>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r>
  <r>
    <x v="1"/>
    <n v="1"/>
    <n v="6"/>
    <s v="through public-private collaboration, provide information and services to improve the visitor experience and connect visitors to the varied experiences and businesses in Concord."/>
    <s v="NRC"/>
    <x v="2"/>
    <s v="Partnership with CLCT on Climate Prep presentation on Sustainable Landscaping presentation (2021); Ecology Along Concord Trails book and trail guides distributed at the Visitor Center."/>
    <s v="Coordinated branding"/>
  </r>
  <r>
    <x v="1"/>
    <n v="1"/>
    <n v="6"/>
    <s v="through public-private collaboration, provide information and services to improve the visitor experience and connect visitors to the varied experiences and businesses in Concord."/>
    <s v="Public Information/PEG Access"/>
    <x v="2"/>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r>
  <r>
    <x v="1"/>
    <n v="1"/>
    <n v="6"/>
    <s v="through public-private collaboration, provide information and services to improve the visitor experience and connect visitors to the varied experiences and businesses in Concord."/>
    <s v="Public Works"/>
    <x v="0"/>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r>
  <r>
    <x v="1"/>
    <n v="2"/>
    <n v="1"/>
    <s v="Develop a strategy to balance a visitor-based economy with a resident-based economy. With input from residents, businesses, property owners, and other stakeholders, the Town should conduct a market study to understand the actual demand for certain services and goods."/>
    <s v="Recreation Department"/>
    <x v="0"/>
    <s v="Marcia/Beth to complete?"/>
    <m/>
  </r>
  <r>
    <x v="1"/>
    <n v="2"/>
    <n v="2"/>
    <s v="Support growth of existing and similar businesses within existing industrial and commercial areas in town, and outline development guidelines for appropriate potential infill development."/>
    <s v="Public Works"/>
    <x v="0"/>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r>
  <r>
    <x v="1"/>
    <n v="2"/>
    <n v="3"/>
    <m/>
    <m/>
    <x v="4"/>
    <m/>
    <m/>
  </r>
  <r>
    <x v="1"/>
    <n v="2"/>
    <n v="4"/>
    <m/>
    <m/>
    <x v="4"/>
    <m/>
    <m/>
  </r>
  <r>
    <x v="1"/>
    <n v="3"/>
    <n v="1"/>
    <m/>
    <m/>
    <x v="4"/>
    <m/>
    <m/>
  </r>
  <r>
    <x v="1"/>
    <n v="3"/>
    <n v="2"/>
    <m/>
    <m/>
    <x v="4"/>
    <m/>
    <m/>
  </r>
  <r>
    <x v="1"/>
    <n v="3"/>
    <n v="3"/>
    <m/>
    <m/>
    <x v="4"/>
    <m/>
    <m/>
  </r>
  <r>
    <x v="1"/>
    <n v="3"/>
    <n v="4"/>
    <m/>
    <m/>
    <x v="4"/>
    <m/>
    <m/>
  </r>
  <r>
    <x v="1"/>
    <n v="3"/>
    <n v="5"/>
    <m/>
    <m/>
    <x v="4"/>
    <m/>
    <m/>
  </r>
  <r>
    <x v="1"/>
    <n v="3"/>
    <n v="6"/>
    <m/>
    <m/>
    <x v="4"/>
    <m/>
    <m/>
  </r>
  <r>
    <x v="1"/>
    <n v="3"/>
    <n v="7"/>
    <m/>
    <m/>
    <x v="4"/>
    <m/>
    <m/>
  </r>
  <r>
    <x v="1"/>
    <n v="4"/>
    <n v="1"/>
    <m/>
    <m/>
    <x v="4"/>
    <m/>
    <m/>
  </r>
  <r>
    <x v="1"/>
    <n v="4"/>
    <n v="2"/>
    <s v="Consider establishing a Town economic development staff position"/>
    <s v="Finance, Select Board, Town Manager, Town Meeting"/>
    <x v="3"/>
    <m/>
    <m/>
  </r>
  <r>
    <x v="1"/>
    <n v="4"/>
    <n v="2"/>
    <s v="Consider establishing a Town economic development staff position to serve as a liaison to the business an non-profit cultural  and arts communicites, and advocate for Concord with regional entities"/>
    <s v="Select Board"/>
    <x v="3"/>
    <s v="Tourism director hired in 2019. Economic Vitality committee established in 2019. Visitor's Center established in 2020. Economic Vitality department established and director appointed."/>
    <m/>
  </r>
  <r>
    <x v="1"/>
    <n v="4"/>
    <n v="3"/>
    <m/>
    <m/>
    <x v="4"/>
    <m/>
    <m/>
  </r>
  <r>
    <x v="1"/>
    <n v="4"/>
    <n v="4"/>
    <s v="Create a Town economic development website and guide to opening a business, which could also serve as a clearinghouse for information on available commercial and business space."/>
    <s v="IT"/>
    <x v="0"/>
    <s v="The Economic Vitality Committee has worked to put together websites that are geared toward economic recovery due to the effects of the Covid pandemic. Upon completion, we expect further work on this to commence."/>
    <m/>
  </r>
  <r>
    <x v="1"/>
    <n v="4"/>
    <n v="5"/>
    <s v="Conduct an assessment of demand for additional medical uses and green/ environmental businesses and associated needs for those businesses."/>
    <s v="Economic Vitality Committee"/>
    <x v="4"/>
    <m/>
    <m/>
  </r>
  <r>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CHDC"/>
    <x v="4"/>
    <s v="CHDC is primarily focused on creating housing and taking advantage of opportunities as presented.  The CHDC looks forward to participating in the HPP. "/>
    <m/>
  </r>
  <r>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Housing Authority"/>
    <x v="0"/>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r>
  <r>
    <x v="2"/>
    <n v="1"/>
    <n v="1"/>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Regional Housing Services Office"/>
    <x v="0"/>
    <m/>
    <s v="Housing Production Plan update planned for CY2022"/>
  </r>
  <r>
    <x v="2"/>
    <n v="2"/>
    <n v="1"/>
    <s v="Advocate for the adoption of a housing bank through special legislation to create a real estate transfer fee which would generate revenue for the creation of affordable housing."/>
    <s v="Select Board"/>
    <x v="0"/>
    <s v="2019-2021 - Sponsored special legislation and provided testimory for local option. Sent letters of support for pending state-wide legislation."/>
    <s v="Follow up with legistators to achieve passage."/>
  </r>
  <r>
    <x v="2"/>
    <n v="2"/>
    <n v="2"/>
    <m/>
    <m/>
    <x v="4"/>
    <m/>
    <m/>
  </r>
  <r>
    <x v="2"/>
    <n v="2"/>
    <n v="3"/>
    <m/>
    <m/>
    <x v="4"/>
    <m/>
    <m/>
  </r>
  <r>
    <x v="2"/>
    <n v="2"/>
    <n v="4"/>
    <s v="Consider and support the recommendations from the Affordable Housing Funding Task Force"/>
    <s v="Select Board"/>
    <x v="0"/>
    <s v="Created the Municipal Affordable Housing Trust and appointed its members (2021). Sought annual affordable housing appropriations at 2019, 2020 and 2021 Town Meetings."/>
    <m/>
  </r>
  <r>
    <x v="2"/>
    <n v="2"/>
    <n v="5"/>
    <s v="Investigate feasibility of converting existing buildings, such as potentially available Peabody Middle School, to mixed-income, multi-family housing."/>
    <s v="Public Works"/>
    <x v="1"/>
    <s v="No actions taken"/>
    <s v="Provide support planning and zoning on the development process."/>
  </r>
  <r>
    <x v="2"/>
    <n v="2"/>
    <n v="6"/>
    <s v="Identify other potential buildings and properties for repurposing as housing or that have infill potential in conjunction with existing building conversion. "/>
    <s v="Facilities Department"/>
    <x v="0"/>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r>
  <r>
    <x v="2"/>
    <n v="2"/>
    <n v="6"/>
    <s v="Identify other potential buildings and properties for re-purposing as housing or that have infill potential in conjunction with existing building conversion."/>
    <s v="Public Works"/>
    <x v="1"/>
    <s v="No actions taken"/>
    <s v="Provide support planning and zoning on the development process."/>
  </r>
  <r>
    <x v="2"/>
    <n v="2"/>
    <s v="New"/>
    <s v="Consider the implications of including a provision in the Zoning Bylaw for Payment in Lieu of Units (PILU) as a tool to incentivize developers in creating affordable housing or contributing funds toward other affordable housing projects"/>
    <s v="TBD"/>
    <x v="0"/>
    <m/>
    <s v="Housing Production Plan update planned for CY2022"/>
  </r>
  <r>
    <x v="2"/>
    <n v="3"/>
    <n v="1"/>
    <m/>
    <m/>
    <x v="4"/>
    <m/>
    <m/>
  </r>
  <r>
    <x v="2"/>
    <n v="4"/>
    <n v="1"/>
    <s v="Identify and adopt best zoning practices to encourage preservation of existing smaller homes. "/>
    <s v="Planning Board"/>
    <x v="0"/>
    <m/>
    <s v="Planning Board 2021-2022 Goal: Looking at amending FAR for ATM 2022"/>
  </r>
  <r>
    <x v="2"/>
    <n v="4"/>
    <n v="2"/>
    <s v="Explore possible adoption of one or more Neighborhood Conservation Districts or hybrid Neighborhood/Historic Districts to protect older neighborhoods with modest housing. "/>
    <s v="Planning Board"/>
    <x v="0"/>
    <m/>
    <s v="Planning Board 2021-2022 Goals; reviewing possibility for a NCD bylaw. Need to coordinate with Historical Commission &amp; HDC"/>
  </r>
  <r>
    <x v="2"/>
    <n v="5"/>
    <n v="1"/>
    <s v="Amend the two-family or additional dwelling unit bylaw"/>
    <s v="Planning Board"/>
    <x v="3"/>
    <s v="ATM 2020 Additional Dwelling Unit; ATM 2021 2-Fam in Res C "/>
    <m/>
  </r>
  <r>
    <x v="2"/>
    <n v="5"/>
    <n v="2"/>
    <s v="Allow accessory dwelling units to be rented, even if they have not been continually rented since 1928."/>
    <s v="Planning Board"/>
    <x v="3"/>
    <s v="ATM 2020 Additional Dwelling Unit "/>
    <m/>
  </r>
  <r>
    <x v="2"/>
    <n v="5"/>
    <n v="3"/>
    <s v="Adopt Natural Resource Protection Zoning (NRPZ), allowing co-housing and other clustered development."/>
    <s v="Planning Board"/>
    <x v="1"/>
    <m/>
    <s v="3-5 yrs: Need to work with NRC"/>
  </r>
  <r>
    <x v="2"/>
    <n v="5"/>
    <s v="New"/>
    <s v="Ensure Utility/Service Impacts and configurations are addressed to reliability and fairness. "/>
    <s v="Public Works"/>
    <x v="0"/>
    <s v="Water/Sewer Design  standards have been adapted to accommodate needs while addressing &quot;responsibility&quot; and service reliability issues."/>
    <s v="Review service  modifications to ensure compliance with appropriate design standards"/>
  </r>
  <r>
    <x v="2"/>
    <n v="6"/>
    <n v="1"/>
    <s v="Adopt zoning provisions, such as a 40R Smart Growth Overlay District, to encourage the redevelopment of the Thoreau Street Depot Area and adjacent Crosby’s Market Area to allow mixed-use, multi-family redevelopment. "/>
    <s v="Planning Board"/>
    <x v="0"/>
    <s v="Hired consultant and held public forums to explore mixed use zoning for Thoreau Depot district"/>
    <s v="In-progress: TBD Redevelopment Zoning"/>
  </r>
  <r>
    <x v="2"/>
    <n v="6"/>
    <n v="1"/>
    <s v="Adopt zoning provisions, such as a 40R Smart Growth Overlay District, to encourage the redevelopment of the Thoreau Street Depot Area and adjacent Crosby’s Market Area to allow mixed-use, multi-family redevelopment."/>
    <s v="Public Works"/>
    <x v="0"/>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r>
  <r>
    <x v="2"/>
    <n v="6"/>
    <n v="2"/>
    <s v="Evaluate impacts of petitioning for special legislation to allow a local property tax incentive modeled after the Amherst property tax incentive (graduated property tax assessments on increased value of developments with an affordable housing component)."/>
    <s v="Town Manager, Select Board, Finance"/>
    <x v="1"/>
    <m/>
    <s v="Tax Fairness Committee to investigate. Finance department available to provide assistance as requested."/>
  </r>
  <r>
    <x v="2"/>
    <n v="6"/>
    <n v="3"/>
    <s v="Consider zoning amendments or use of the town’s Planned Residential Development zoning provisions to foster development of potential opportunity sites in and near Concord Center, Thoreau Depot Area, and in and around West Concord Center."/>
    <s v="Planning Board"/>
    <x v="0"/>
    <s v="ATM 2021 Revised PRD bylaw"/>
    <s v="In-progress: TBD Redevelopment Zoning"/>
  </r>
  <r>
    <x v="3"/>
    <n v="1"/>
    <n v="1"/>
    <s v="Adopt zoning and other alternatives to protect unique features of existing village centers (e.g., potential expansion of the existing formula business bylaw complemented by other fee/ incentives options)."/>
    <s v="Planning Board"/>
    <x v="0"/>
    <s v="ATM 2019 Formula Business Bylaw for Concord Center"/>
    <s v="3-5 yrs: "/>
  </r>
  <r>
    <x v="3"/>
    <n v="1"/>
    <n v="2"/>
    <s v="Explore strategies and adopt zoning that recognizes the value of to extend landscape as well as the built environment, e.g., agricultural land, including fields, meadows, and orchards."/>
    <s v="Planning Board"/>
    <x v="1"/>
    <m/>
    <s v="3-5 yrs: Need to work with NRC"/>
  </r>
  <r>
    <x v="3"/>
    <n v="1"/>
    <n v="3"/>
    <s v="Study realistic use of Transferable Development Rights (TDR) in Concord. (See Open Space/ Natural Resources Goal #1, Action #3)"/>
    <s v="Planning Board"/>
    <x v="1"/>
    <m/>
    <s v="3-5 yrs: Need to work with NRC"/>
  </r>
  <r>
    <x v="3"/>
    <n v="1"/>
    <n v="4"/>
    <s v="Research alternate zoning methods to preserve the natural and architectural characteristics of Concord while allowing appropriately scaled and designed redevelopment or development."/>
    <s v="Planning Board"/>
    <x v="0"/>
    <s v="ATM 2021: Revised PRD bylaw"/>
    <s v="6 yrs+: Form-based code zoning _x000a_In-progress: Thoreau Depot Design Guidelines"/>
  </r>
  <r>
    <x v="3"/>
    <n v="1"/>
    <n v="5"/>
    <s v="Adopt policies, appropriate zoning, and Town practices that recognize the value of street and neighborhood trees and natural spaces throughout the town. Consider expansion of the Tree Preservation Bylaw to protect existing trees in neighborhoods."/>
    <s v="Planning Board"/>
    <x v="0"/>
    <s v="ATM 2021 Tree Bylaw amendments"/>
    <s v="Planning Board 2021-2022 Goals Amend Tree Rules &amp; Regs."/>
  </r>
  <r>
    <x v="3"/>
    <n v="1"/>
    <n v="5"/>
    <s v="Adopt policies, appropriate zoning, and Town practices that recognize the value of street and neighborhood trees and natural spaces throughout the town."/>
    <s v="Public Works"/>
    <x v="0"/>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r>
  <r>
    <x v="3"/>
    <n v="1"/>
    <n v="6"/>
    <s v="Identify regulatory tools that preserve and restore important ecosystems, increase use of green infrastructure, and minimize development and/ or support use of permeable paving in 100-year flood zones."/>
    <s v="CAAB"/>
    <x v="0"/>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r>
  <r>
    <x v="3"/>
    <n v="1"/>
    <n v="6"/>
    <s v="Identify regulatory tools that preserve and restore important ecosystems, increase use of green infrastructure, and minimize development and/ or support use of permeable paving in 100-year flood zones."/>
    <s v="Planning Board"/>
    <x v="3"/>
    <s v="ATM 2021: Update Floodplain bylaw with MA Model bylaw requirements"/>
    <m/>
  </r>
  <r>
    <x v="3"/>
    <n v="1"/>
    <n v="6"/>
    <s v="Identify regulatory tools that preserve and restore important ecosystems, increase use of green infrastructure, and minimize development and/ or support use of permeable paving in 100-year flood zones."/>
    <s v="Public Works"/>
    <x v="0"/>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r>
  <r>
    <x v="3"/>
    <n v="2"/>
    <n v="1"/>
    <s v="Increase allowable density in certain locations by allowing multi-family houses, tiny houses or townhouses that are well-designed and spaced while maintaining desirable neightbood and street trees, small open spaces and nature corridors/connections."/>
    <s v="CAAB"/>
    <x v="0"/>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r>
  <r>
    <x v="3"/>
    <n v="2"/>
    <n v="1"/>
    <s v="Increase allowable density in certain locations by allowing multi-family houses, tiny houses or townhouses that are well-designed and spaced while maintaining desirable neightbood and street trees, small open spaces and nature corridors/connections."/>
    <s v="Planning Board"/>
    <x v="3"/>
    <s v="ATM 2020 Additional Dwelling Unit; ATM 2021 2-Fam in Res C "/>
    <m/>
  </r>
  <r>
    <x v="3"/>
    <n v="2"/>
    <n v="2"/>
    <s v="Incentivize or otherwise enable alternative housing development approaches that are owner-occupied or rental, such as Concord Riverwalk, Black Birch, or Brookside Square."/>
    <s v="Planning Board"/>
    <x v="1"/>
    <m/>
    <s v="1-2 yrs: Investigate ways to enhance PRD bylaw"/>
  </r>
  <r>
    <x v="3"/>
    <n v="2"/>
    <n v="3"/>
    <s v="Identify what zoning changes would need to be in place to encourage greater mixed-use development within the village centers. "/>
    <s v="Planning Board"/>
    <x v="0"/>
    <s v="Hired consultant and held public forums to explore mixed use zoning for Thoreau Depot district"/>
    <s v="TBD Redevelopment Zoning"/>
  </r>
  <r>
    <x v="3"/>
    <n v="2"/>
    <n v="4"/>
    <s v="Streamline/ coordinate zoning and permitting such that denser housing is easier to build in village centers relative to &quot;greenfield&quot; development, and discourage distant housing or new subdivisions. "/>
    <s v="Planning Board"/>
    <x v="3"/>
    <s v="ATM 2020 Additional Dwelling Unit; ATM 2021 2-Fam in Res C "/>
    <m/>
  </r>
  <r>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lanning Board"/>
    <x v="0"/>
    <s v="Town awarded grant in 2019 to implement shuttle service, but was taken back. "/>
    <s v="Planning Division will reapply if grant opens up again"/>
  </r>
  <r>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ublic Works"/>
    <x v="0"/>
    <s v="No activity to report"/>
    <s v="Incorporate multi-modal transportation into Complete Streets Projects.   _x000a__x000a_Advocate for the TAC to establish a scope of service and funding plan to advance a Concord Comprehensive Transportation Management Plan (CCTMP) "/>
  </r>
  <r>
    <x v="3"/>
    <n v="3"/>
    <n v="1"/>
    <s v="Consider zoning alternatives, such as modifying the FAR bylaw and building setback requirements as well as form-based codes."/>
    <s v="Planning Board"/>
    <x v="0"/>
    <m/>
    <s v="Planning Board Goal 2021-2022; looking at amending FAR for ATM 2022"/>
  </r>
  <r>
    <x v="3"/>
    <n v="3"/>
    <n v="1"/>
    <s v="Consider zoning alternatives, such as modifying the FAR bylaw and building setback requirements as well as form based codes."/>
    <s v="Public Works"/>
    <x v="1"/>
    <s v="No activity to report"/>
    <s v="Track development with consideration of wastewater/ stormwater "/>
  </r>
  <r>
    <x v="3"/>
    <n v="3"/>
    <n v="2"/>
    <s v="Support implementation of the 2015 Housing Production Plan goals."/>
    <s v="Public Works"/>
    <x v="0"/>
    <s v="CPW continues to manage water/wastewater in compliance with state and federal permit limits with accommodations for priority infill demands"/>
    <s v="Continue to manage and plan for water/wastewater service impacts"/>
  </r>
  <r>
    <x v="3"/>
    <n v="3"/>
    <n v="3"/>
    <s v="Consider feasibility of multi-family housing in other zoning districts."/>
    <s v="Planning Board"/>
    <x v="3"/>
    <s v="ATM 2021 Two-Fam in Res C"/>
    <m/>
  </r>
  <r>
    <x v="3"/>
    <n v="3"/>
    <n v="3"/>
    <s v="Consider feasibility of multi-family housing in other zoning districts."/>
    <s v="Public Works"/>
    <x v="0"/>
    <s v="CPW continues to manage water/wastewater in compliance with state an federal permit limits with accommodations for priority infill demands"/>
    <s v="Continue to manage and plan for water/wastewater service impacts"/>
  </r>
  <r>
    <x v="3"/>
    <n v="3"/>
    <n v="4"/>
    <s v="Encourage in-fill development with affordable and sustainable (passive or net-zero) housing."/>
    <s v="CAAB"/>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r>
  <r>
    <x v="3"/>
    <n v="3"/>
    <n v="4"/>
    <s v="Encourage in-fill development with affordable and sustainable (passive or net-zero) housing."/>
    <s v="Housing Authority"/>
    <x v="0"/>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r>
  <r>
    <x v="3"/>
    <n v="3"/>
    <n v="4"/>
    <s v="Encourage in-fill development with affordable and sustainable (passive or net-zero) housing."/>
    <s v="Planning Board"/>
    <x v="1"/>
    <m/>
    <s v="1-2 yrs &amp; Another Committee: Planning Board-CSEC-CAAB-Housing Groups"/>
  </r>
  <r>
    <x v="3"/>
    <n v="3"/>
    <n v="4"/>
    <s v="Encourage in-fill development with affordable and sustainable (passive or net-zero) housing."/>
    <s v="Public Works"/>
    <x v="0"/>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r>
  <r>
    <x v="3"/>
    <n v="3"/>
    <n v="5"/>
    <m/>
    <m/>
    <x v="4"/>
    <m/>
    <m/>
  </r>
  <r>
    <x v="3"/>
    <n v="3"/>
    <n v="6"/>
    <s v="Study the possibility of linking renewable energy and energy efficiency requirements on new large home construction to financing of workforce housing. "/>
    <s v="CAAB"/>
    <x v="0"/>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r>
  <r>
    <x v="3"/>
    <n v="3"/>
    <n v="6"/>
    <s v="Study the possibility of linking renewable energy and energy efficiency requirements on new large home construction to financing of workforce housing. "/>
    <s v="Planning Board"/>
    <x v="0"/>
    <m/>
    <s v="Planning Board is also thinking of tying FAR to sustainability (MJ note)"/>
  </r>
  <r>
    <x v="3"/>
    <n v="4"/>
    <n v="1"/>
    <s v="Review existing business and industrial zoning bylaws, particularly in relation to encouraging diversification of the tax base to ease burden on residential tax payers. "/>
    <s v="Tax Fairness Committee"/>
    <x v="1"/>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r>
  <r>
    <x v="3"/>
    <n v="4"/>
    <n v="2"/>
    <s v="Recommend that new and in-fill development incorporate transportation-related sustainability features."/>
    <s v="Planning Board"/>
    <x v="2"/>
    <m/>
    <m/>
  </r>
  <r>
    <x v="3"/>
    <n v="4"/>
    <n v="2"/>
    <s v="Recommend that new and in-fill development incorporate transportation-related sustainability features."/>
    <s v="Public Works"/>
    <x v="2"/>
    <s v="No action to date.  "/>
    <s v="Collaborate with Planning and Land Management providing review/recommendations where needed.  Provide input towards regulations change."/>
  </r>
  <r>
    <x v="3"/>
    <n v="4"/>
    <n v="3"/>
    <s v="Encourage or incentivize mid- and larger-sized employers to coordinate new jobs with assistance in searching for or creating workforce housing."/>
    <s v="Economic Vitality Committee"/>
    <x v="4"/>
    <m/>
    <m/>
  </r>
  <r>
    <x v="3"/>
    <n v="4"/>
    <n v="4"/>
    <s v="Review the sewer improvement fee and its impact on business creation and expansion."/>
    <s v="Public Works"/>
    <x v="4"/>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r>
  <r>
    <x v="3"/>
    <n v="5"/>
    <n v="1"/>
    <s v="Evaluate and determine need to regulate to Concord's 500-year floodplain. (See Open Space/ Natural Resources Goal #1, Action #6)"/>
    <s v="NRC"/>
    <x v="3"/>
    <s v="ATM 2021: PB updated Floodplain Bylaw with MA Model requirements"/>
    <m/>
  </r>
  <r>
    <x v="3"/>
    <n v="5"/>
    <n v="1"/>
    <s v="Evaluate and determine need to regulate to Concord's 500-year floodplain. (See Open Space/ Natural Resources Goal #1, Action #6)"/>
    <s v="Planning Board"/>
    <x v="3"/>
    <s v="Planning Board reviewed; Minimal areas in the community within 500-yr floodplain. Changes would have little effect."/>
    <m/>
  </r>
  <r>
    <x v="3"/>
    <n v="5"/>
    <n v="2"/>
    <s v="Consider raising the energy-saving requirements of the Building Code, with the long-term goals consistent with Sustainability Framework."/>
    <s v="CAAB"/>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r>
  <r>
    <x v="3"/>
    <n v="5"/>
    <n v="2"/>
    <s v="Consider raising the energy-saving requirements of the Building Code, with the long-term goals consistent with Sustainability Framework."/>
    <s v="Planning Board"/>
    <x v="1"/>
    <m/>
    <s v="3-5 yrs:"/>
  </r>
  <r>
    <x v="3"/>
    <n v="5"/>
    <n v="2"/>
    <s v="Consider raising the energy-saving requirements of the Building Code, with the long-term goals consistent with Sustainability Framework."/>
    <s v="Public Works"/>
    <x v="0"/>
    <s v="WWTP Energy Efficiency Evaluation (2020) - Grant UMASS Center for Energy Efficiency and Renewable Energy. _x000a__x000a_Incorporated energy efficiency design in Lowell Road and Assebet Ave pumpstation projects. "/>
    <s v="Incorporate findings into WWTP Asset Management plan"/>
  </r>
  <r>
    <x v="3"/>
    <n v="5"/>
    <n v="3"/>
    <s v="Promote use of low-impact development (LID) methods to reduce impacts of stormwater by adopting a residential lot stormwater bylaw."/>
    <s v="CAAB"/>
    <x v="0"/>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r>
  <r>
    <x v="3"/>
    <n v="5"/>
    <n v="3"/>
    <s v="Promote use of low-impact development (LID) methods to reduce impacts of stormwater by adopting a residential lot stormwater bylaw."/>
    <s v="NRC"/>
    <x v="2"/>
    <s v="LID ongoing with NRC project reviews. "/>
    <s v="Stormwater Management; 6. Net Blue Task Force"/>
  </r>
  <r>
    <x v="3"/>
    <n v="5"/>
    <n v="3"/>
    <s v="Promote use of low-impact development (LID) methods to reduce impacts of stormwater by adopting a residential lot stormwater bylaw."/>
    <s v="Planning Board"/>
    <x v="0"/>
    <m/>
    <s v="Planning Board 2021-2022 Goals; potential amendments to Subdivision R&amp;Regs to incorporate LID"/>
  </r>
  <r>
    <x v="3"/>
    <n v="5"/>
    <n v="3"/>
    <s v="Promote use of low-impact development (LID) methods to reduce impacts of stormwater by adopting a residential lot stormwater bylaw."/>
    <s v="Public Works"/>
    <x v="0"/>
    <s v="No activity to report"/>
    <s v="Consider potential as component of IWMP. Advise DPLM when appropriate"/>
  </r>
  <r>
    <x v="3"/>
    <n v="5"/>
    <n v="4"/>
    <s v="Preserve and strengthen the street tree replacement program and the enforcement of any tree preservation regulations on public or private properties"/>
    <s v="Planning Board"/>
    <x v="2"/>
    <m/>
    <m/>
  </r>
  <r>
    <x v="3"/>
    <n v="5"/>
    <n v="4"/>
    <s v="Consider ways to encourage development to include planting additional street trees, stormwater infiltration, access and preservation of natural landscapes/rivers in village/business districts."/>
    <s v="Public Works"/>
    <x v="0"/>
    <s v="Tree Brochure developed to educate/encourage interest in tree plantings, town-wide.  Review stormwater designs based on local and state regulations."/>
    <s v="Look for opportunities to encourage additional infiltration beyond existing standards."/>
  </r>
  <r>
    <x v="3"/>
    <n v="5"/>
    <n v="5"/>
    <s v="Within the Climate Action Advisory Board and Resilience Committee, create working net-zero and net-blue groups to guide policies in the next 2-3 decades in order to achieve long-term goals for the built environment"/>
    <s v="CAAB"/>
    <x v="0"/>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r>
  <r>
    <x v="3"/>
    <n v="5"/>
    <n v="5"/>
    <s v="Within the Climate Action Advisory Board and Resilience Committee, create working net-zero and net-blue groups to guide policies over the next 2-3 decades in order to achieve long-term goals for the built environment."/>
    <s v="Public Works"/>
    <x v="0"/>
    <s v="CPW has continued to promote water use efficiencies in accordance to Net Blue concepts. Participated in MassDEP grant piloting innovative outdoor lawn watering messaging.  "/>
    <s v="Offer technical assistance and support as needed"/>
  </r>
  <r>
    <x v="3"/>
    <n v="5"/>
    <n v="5"/>
    <s v="Within the Climate Action Advisory Board and Resilience Committee, create working net-zero and net-blue groups to guide policies in the next 2-3 decades in order to achieve long-term goals for tht built environment"/>
    <s v="Select Board"/>
    <x v="0"/>
    <s v="Written and adopted a Climate Action Plan. Adopted fossil fuel infrastructure warrant article at 2021 Town Meeting."/>
    <s v="CAAB to lead."/>
  </r>
  <r>
    <x v="3"/>
    <n v="5"/>
    <n v="6"/>
    <s v="Support the CMLP in studying the impacts of offering a comprehensive set of energy efficiency financial incentives that meet or exceed those offered by Massachusetts investor-owned utilities."/>
    <s v="CAAB"/>
    <x v="0"/>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r>
  <r>
    <x v="3"/>
    <n v="5"/>
    <n v="7"/>
    <s v="Considering increasing current or adding new incentives for individuals to make choices that further Concord's environmental sustainability goals"/>
    <s v="CAAB"/>
    <x v="0"/>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r>
  <r>
    <x v="3"/>
    <n v="5"/>
    <n v="7"/>
    <s v="Consider increasing current or adding new incentives for individuals to make choices that further Concord’s environmental sustainability goals."/>
    <s v="Public Works"/>
    <x v="0"/>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AAB"/>
    <x v="3"/>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SEC"/>
    <x v="0"/>
    <m/>
    <s v="Assist lead town departments - CPW, Planning, Sustainability -  in starting this effort."/>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Public Works"/>
    <x v="0"/>
    <s v="Staff participated in original Transportation Advisory Committee activities."/>
    <s v="Advocate for the TAC to establish a scope of service and funding plan to advance a Concord Transportation Master  Plan (CTMP) "/>
  </r>
  <r>
    <x v="4"/>
    <n v="1"/>
    <s v="1c"/>
    <s v="Further develop Town expertise in the area of transportation systems, programs, services, funding, etc."/>
    <s v="Select Board"/>
    <x v="0"/>
    <s v="Formed Transportation Advisory Committee in 2020."/>
    <m/>
  </r>
  <r>
    <x v="4"/>
    <n v="2"/>
    <n v="1"/>
    <s v="Identify the town population segments that have the greatest need and generate the most demand for a shared/on-demand transportation option and what destinations in town would benefit most for each segment."/>
    <s v="Public Works"/>
    <x v="1"/>
    <s v="No Action Taken"/>
    <s v="Recommend task be incorporated into CTMP. "/>
  </r>
  <r>
    <x v="4"/>
    <n v="2"/>
    <n v="2"/>
    <s v="Conduct a study to examine transportation-use preferences, projections of traffic given certain selected alternatives, expected cost burden for public vs. private transit, and options for who pays."/>
    <s v="Public Works"/>
    <x v="1"/>
    <s v="No Action Taken"/>
    <s v="Recommend task be incorporated into CTMP. "/>
  </r>
  <r>
    <x v="4"/>
    <n v="2"/>
    <n v="3"/>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Public Works"/>
    <x v="1"/>
    <s v="No Action Taken"/>
    <s v="Recommend task be incorporated into CTMP. "/>
  </r>
  <r>
    <x v="4"/>
    <n v="2"/>
    <n v="4"/>
    <s v="Encourage and incentivize carpooling in town, starting with high school students"/>
    <s v="CSEC"/>
    <x v="0"/>
    <m/>
    <s v="Working with the CCHS Sustainability Committee develop program and promotional campaign."/>
  </r>
  <r>
    <x v="4"/>
    <n v="2"/>
    <n v="4"/>
    <s v="Encourage and incentivize carpooling in town, starting with high school students."/>
    <s v="Public Works"/>
    <x v="1"/>
    <s v="No Action Taken"/>
    <s v="Recommend task be incorporated into CTMP. "/>
  </r>
  <r>
    <x v="4"/>
    <n v="2"/>
    <n v="5"/>
    <s v="Share use of transit vehicles (buses, vans)."/>
    <s v="Public Works"/>
    <x v="1"/>
    <s v="No action taken"/>
    <s v="Recommend task be incorporated into CTMP. _x000a__x000a_Consider incorporation of smart technology for signalized intersections"/>
  </r>
  <r>
    <x v="4"/>
    <n v="2"/>
    <n v="6"/>
    <s v="Improve multi-modal transportation opportunities, particularly from transit hubs to work destinations."/>
    <s v="Public Works"/>
    <x v="1"/>
    <s v="Has been incorporated into Complete Streets Projects."/>
    <s v="Recommend task be incorporated into CCTMP. "/>
  </r>
  <r>
    <x v="4"/>
    <n v="3"/>
    <n v="1"/>
    <s v="Consider expanding  the charge and membership of the Transportation Management Group to include analyzing the community's transportation and mobility needs and preparing a Complete Streets Prioritization Plan, building on the 1994 Roads Policy."/>
    <s v="Public Works"/>
    <x v="0"/>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r>
  <r>
    <x v="4"/>
    <n v="3"/>
    <n v="2"/>
    <s v="Prioritize a set of financially sustainable infrastructure projects (such as dedicated paths/lanes, road marking, bicycle racks, etc.) that will improve connections between key bicycling and walking paths and sidewalks."/>
    <s v="Public Works"/>
    <x v="0"/>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r>
  <r>
    <x v="4"/>
    <n v="3"/>
    <n v="3"/>
    <s v="Evaluate options for safe, convenient non-auto passage across/over Route 2 near Route 62."/>
    <s v="Public Works"/>
    <x v="0"/>
    <s v="Request made to MassDOT inquiring as to any future plans/opportunities."/>
    <s v="Recommend task be incorporated into CTMP  _x000a__x000a_Ensure that MassDOT is engaged in any concept or planning activities."/>
  </r>
  <r>
    <x v="4"/>
    <n v="3"/>
    <n v="4"/>
    <s v="Study possible paths and trails that create better links to nature preserves, recreational lands, and other destinations."/>
    <s v="NRC"/>
    <x v="2"/>
    <s v="Completed: New trails at Mattison Field. Ongoing: NRC seeks trail connections during NRC project reviews and CR development."/>
    <m/>
  </r>
  <r>
    <x v="4"/>
    <n v="3"/>
    <n v="4"/>
    <s v="Study possible paths and trails that create better links to nature preserves, recreational lands, and other destinations."/>
    <s v="Public Works"/>
    <x v="1"/>
    <s v="No actions taken"/>
    <s v="Recommend task be incorporated into CCTMP"/>
  </r>
  <r>
    <x v="4"/>
    <n v="3"/>
    <n v="5"/>
    <s v="Develop a model for understanding the costs and benefits of various transportation improvements and services."/>
    <s v="Public Works"/>
    <x v="1"/>
    <s v="No actions taken"/>
    <s v="Recommend task be incorporated into CTMP"/>
  </r>
  <r>
    <x v="4"/>
    <n v="3"/>
    <n v="6"/>
    <s v="Improve connectivity through wayfinding and signage."/>
    <s v="Public Works"/>
    <x v="1"/>
    <s v="No actions taken"/>
    <s v="Recommend task be incorporated into CTMP"/>
  </r>
  <r>
    <x v="4"/>
    <n v="4"/>
    <n v="0"/>
    <s v="Improve coordination with regional partnerships for the purpose of reducing traffic volume from commuter through-traffic and regional ecosystems planning"/>
    <s v="Select Board"/>
    <x v="1"/>
    <s v="Completed cut-through study in 2019. Participated in Volpe Center Study on regional transporation, but COVID impact on traffic patterns placed the work on hold (2019). Became consulting partner for Rt 2A improvement project."/>
    <m/>
  </r>
  <r>
    <x v="4"/>
    <n v="4"/>
    <n v="1"/>
    <s v="Provide leadership and/or support to a regional transportation group, such as the 495 Partnership or the 128 Central Corridor Coalition, to reduce commuter through-traffic."/>
    <s v="Public Works"/>
    <x v="1"/>
    <s v="No action taken."/>
    <s v="Recommendation to include Town Engineer as a representative."/>
  </r>
  <r>
    <x v="4"/>
    <n v="4"/>
    <n v="2"/>
    <s v="Support regional promotion of public transportation options, ride sharing, carpooling, bicycle transportation, alternative-fuel vehicles, etc. to commuters who might currently be choosing local through roads."/>
    <s v="Public Works"/>
    <x v="1"/>
    <s v="No actions taken"/>
    <s v="Recommend task be incorporated into CTMP"/>
  </r>
  <r>
    <x v="4"/>
    <n v="4"/>
    <n v="3"/>
    <s v="Study potential traffic calming measures along the main thoroughfares and commercial centers."/>
    <s v="Public Works Commission"/>
    <x v="0"/>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r>
  <r>
    <x v="4"/>
    <n v="4"/>
    <n v="4"/>
    <s v="Evaluate existing opportunities with neighboring communities to collaborate on fiscally prudent regional connectivity options and partner with at least one other town in the region to provide a new transportation option to reduce regional traffic."/>
    <s v="Public Works"/>
    <x v="1"/>
    <s v="No Action Taken"/>
    <s v="Partner when opportunity arise"/>
  </r>
  <r>
    <x v="4"/>
    <n v="4"/>
    <n v="5"/>
    <s v="Reallocate existing staff resources for greater focus on transportation planning and implementation."/>
    <s v="Public Works"/>
    <x v="1"/>
    <s v="No Action Taken"/>
    <m/>
  </r>
  <r>
    <x v="4"/>
    <n v="4"/>
    <n v="6"/>
    <s v="Ensure the selected alternatives for regional improvement are cost effective and fiscally sustainable"/>
    <s v="Public Works"/>
    <x v="1"/>
    <s v="No Action Taken"/>
    <m/>
  </r>
  <r>
    <x v="4"/>
    <n v="5"/>
    <n v="0"/>
    <s v="Develop an approach to parking that balances the principles of sustainability with the Town's economic goals, including managing existing parking spaces and providing parking options for the residential community and visitors outside of the village centers."/>
    <s v="NRC"/>
    <x v="2"/>
    <s v="LID ongoing with NRC project reviews. "/>
    <s v="Stormwater Management; Net Blue Task Force"/>
  </r>
  <r>
    <x v="4"/>
    <n v="5"/>
    <n v="1"/>
    <s v="Provide and promote preferred parking for carpool, vanpool, and other high-occupancy vehicles as well as bicycles in public parking lots."/>
    <s v="Public Works"/>
    <x v="0"/>
    <s v="Evaluating installation of bike rack in Stow St parking lot improvement project."/>
    <s v="Consider opportunities in other municipal lots."/>
  </r>
  <r>
    <x v="4"/>
    <n v="5"/>
    <n v="2"/>
    <s v="Reduce parking requirements near village centers and other specific areas while requiring multi-modal features."/>
    <s v="Planning Board"/>
    <x v="0"/>
    <m/>
    <s v="Planning Board 2021-2022 Goal: Evaluate MAPC parking analysis and determine what are the next steps"/>
  </r>
  <r>
    <x v="4"/>
    <n v="5"/>
    <n v="2"/>
    <s v="Reduce parking requirements near village centers and other specific areas while requiring multi-modal features."/>
    <s v="Public Works"/>
    <x v="1"/>
    <s v="No action taken."/>
    <s v="Recommend task be incorporated into CTMP  Provide support/recommendations to DPLM."/>
  </r>
  <r>
    <x v="4"/>
    <n v="5"/>
    <n v="3"/>
    <s v="Provide electric vehicle charging station, bike racks and public transportation stops and public parking facilities and in publicly funded development, encouraging privately owned parking areas to do the same."/>
    <s v="Facilities Department"/>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r>
  <r>
    <x v="4"/>
    <n v="5"/>
    <n v="3"/>
    <s v="Provide electric-vehicle charging stations, bike racks, and public transportation stops at public parking facilities and in publicly funded development"/>
    <s v="Planning Board"/>
    <x v="2"/>
    <m/>
    <s v="Planning Board will evaluate inclusion of charging stations and bike racks as part of Site Plan Review"/>
  </r>
  <r>
    <x v="4"/>
    <n v="5"/>
    <n v="3"/>
    <s v="Provide electric-vehicle charging stations, bike racks, and public transportation stops at public parking facilities and in publicly funded development, encouraging privately owned parking areas to do the same."/>
    <s v="Public Works"/>
    <x v="0"/>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r>
  <r>
    <x v="4"/>
    <n v="5"/>
    <n v="4"/>
    <s v="Provide electric-vehicle charging stations, bike racks, and public transportation stops at public parking facilities and in publicly funded development"/>
    <s v="CAAB"/>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4"/>
    <n v="5"/>
    <n v="4"/>
    <s v="Require any new or replacement parking areas to include low-impact development stormwater management and encourage use of best management practices for sustainable design."/>
    <s v="Public Works"/>
    <x v="0"/>
    <s v="Included new leaching catch basin into design of Stow Street parking lot. Improvements"/>
    <s v="install new leaching catch basin in Stow Street parking lot project"/>
  </r>
  <r>
    <x v="4"/>
    <n v="5"/>
    <n v="5"/>
    <s v="Evaluate and identify sites suitable for remote parking."/>
    <s v="Public Works"/>
    <x v="1"/>
    <s v="No action taken"/>
    <s v="Recommend task be incorporated into CCTMP  "/>
  </r>
  <r>
    <x v="4"/>
    <n v="5"/>
    <n v="6"/>
    <s v="Incentivize the use of remote parking through convenience and discounts at local sites and businesses."/>
    <s v="Public Works"/>
    <x v="1"/>
    <s v="No action"/>
    <s v="Recommend task be incorporated into CCTMP  "/>
  </r>
  <r>
    <x v="4"/>
    <n v="5"/>
    <n v="7"/>
    <s v="Through joint planning with tour operators, develop a system of tour bus registration and routing."/>
    <s v="Public Works"/>
    <x v="1"/>
    <s v="Worked with Tourism Director to modify designated bus parking in Monument Square to support tourism. "/>
    <s v="Remain available to support initiatives as opportunities/resources allow."/>
  </r>
  <r>
    <x v="5"/>
    <n v="1"/>
    <n v="1"/>
    <s v="Increase financial resources allocated to maintain and protect current open space and conservation land"/>
    <s v="NRC"/>
    <x v="0"/>
    <s v="Work with the SB, Fin Comm, and Town Manager"/>
    <s v="Work with the SB, Fin Comm, and Town Manager"/>
  </r>
  <r>
    <x v="5"/>
    <n v="1"/>
    <n v="1"/>
    <s v="Increase financial resources allocated to maintain and protect current open space and conservation land"/>
    <s v="Planning Division &amp; Board, Finance Department, Natural Recources"/>
    <x v="0"/>
    <s v="Land Fund bylaw, 33-ATM-1994 creates fund for same or similar purpose.  Prior to park projects, funds set aside annually in CIP for potential land purchases. "/>
    <m/>
  </r>
  <r>
    <x v="5"/>
    <n v="1"/>
    <n v="1"/>
    <s v="Increase financial resources allocated to maintain and protect current open space and conservation land."/>
    <s v="Public Works"/>
    <x v="0"/>
    <m/>
    <s v="Participate in any planning discussions"/>
  </r>
  <r>
    <x v="5"/>
    <n v="1"/>
    <n v="2"/>
    <s v="Identify lands of conservation interest using the criteria laid out in the 2015 Open Space &amp; Recreation Plan Seven-Year Action Map and in this CLRP"/>
    <s v="Natural Resources Commission"/>
    <x v="4"/>
    <m/>
    <m/>
  </r>
  <r>
    <x v="5"/>
    <n v="1"/>
    <n v="2"/>
    <s v="Identify lands of conservation interest using the criteria laid out in the 2015 Open Space &amp; Recreation Plan Seven-Year Action Map and in this CLRP"/>
    <s v="NRC"/>
    <x v="2"/>
    <s v="Near-term, ongoing"/>
    <m/>
  </r>
  <r>
    <x v="5"/>
    <n v="1"/>
    <n v="2"/>
    <s v="Identify lands of conservation interest using the criteria laid out in the 2015 Open Space &amp; Recreation Plan Seven-Year Action Map and in this CLRP."/>
    <s v="Public Works"/>
    <x v="0"/>
    <m/>
    <s v="Ensure consideration given to sustainability interests such as stormwater management"/>
  </r>
  <r>
    <x v="5"/>
    <n v="1"/>
    <n v="3"/>
    <s v="Expand implementation of Transferable Development Rights (TDR). (See Land Use Goal #1, Action. #3)"/>
    <s v="Planning Board"/>
    <x v="1"/>
    <m/>
    <s v="3-5 yrs: Need to work with NRC"/>
  </r>
  <r>
    <x v="5"/>
    <n v="1"/>
    <n v="3"/>
    <s v="Explore implementation of Transferable Development Rights (TDR). (See Land Use Goal #1, Action. #3)."/>
    <s v="Public Works"/>
    <x v="4"/>
    <m/>
    <s v="Participate in any planning discussions"/>
  </r>
  <r>
    <x v="5"/>
    <n v="1"/>
    <n v="4"/>
    <s v="Provide education, incentives and support for the creation and protection of natural habitat on private lands."/>
    <s v="Natural Resources Commission"/>
    <x v="4"/>
    <m/>
    <m/>
  </r>
  <r>
    <x v="5"/>
    <n v="1"/>
    <n v="4"/>
    <s v="Provide education, incentives and support for the creation and protection of natural habitat on private lands."/>
    <s v="NRC"/>
    <x v="2"/>
    <s v="Sustainable Landscaping brochure; Climate Prep Week Sustainable Landscaping Presentation, creation of three demonstration pollinator meadows (Heywood Meadow, Barretts Mill Farm, Harrington Park).   "/>
    <m/>
  </r>
  <r>
    <x v="5"/>
    <n v="1"/>
    <n v="4"/>
    <s v="Provide incentives and support for the creation and protection of natural habitat on private lands."/>
    <s v="Public Works"/>
    <x v="4"/>
    <m/>
    <s v="Participate in any planning discussions"/>
  </r>
  <r>
    <x v="5"/>
    <n v="1"/>
    <n v="5"/>
    <s v="Collaborate with abutting towns and the region to work together on the health and continuity of open space networks and ecosystems across town borders."/>
    <s v="NRC"/>
    <x v="2"/>
    <s v="NR Division staff actively involved with the SuAsCo Cooperative Invasive Species Management Area to combat invasives within the watershed, including advocating for legislation to establish a statewide invasive species coordinator. "/>
    <m/>
  </r>
  <r>
    <x v="5"/>
    <n v="1"/>
    <n v="5"/>
    <s v="Collaborate with abutting towns and the region to work together on the health and continuity of open space networks and ecosystems across town borders."/>
    <s v="Public Works"/>
    <x v="4"/>
    <s v="Ongoing conversations held with Acton/Littleton on recreation trails in Nagog Pond Watershed"/>
    <s v="Include as part of Nagog Pond Treatment goals"/>
  </r>
  <r>
    <x v="5"/>
    <n v="1"/>
    <n v="6"/>
    <s v="Explore impacts of using the 500-year floodplain in the Zoning Bylaw. (See Land Use Goal #5, Action #1)"/>
    <s v="Planning Board"/>
    <x v="3"/>
    <s v="ATM 2021 - Adopt MA Model Floodplain Bylaw and include as a requirement 1:1.5 Compensatory Flood Storage, which has been a policy since the late 70s"/>
    <m/>
  </r>
  <r>
    <x v="5"/>
    <n v="1"/>
    <n v="6"/>
    <s v="Explore impacts of using the 500-year floodplain in the Zoning Bylaw. (See Land Use Goal #5, Action #1)"/>
    <s v="Public Works"/>
    <x v="4"/>
    <s v="No Action Taken"/>
    <m/>
  </r>
  <r>
    <x v="5"/>
    <n v="1"/>
    <s v="New"/>
    <s v="Encourage private landowners to develop Conservation Restrictions for their land including allowing for public access. "/>
    <s v="Natural Resources Commission"/>
    <x v="4"/>
    <m/>
    <m/>
  </r>
  <r>
    <x v="5"/>
    <n v="1"/>
    <s v="New"/>
    <s v="Encourage private landowners to develop Conservation Restrictions for their land including allowing for public access."/>
    <s v="NRC"/>
    <x v="2"/>
    <m/>
    <m/>
  </r>
  <r>
    <x v="5"/>
    <n v="2"/>
    <n v="1"/>
    <s v="Support implementation and enforcement of Wetlands Protection Act and Town Bylaw"/>
    <s v="NRC"/>
    <x v="2"/>
    <s v="NRC project reviews under the WPA and Concord Wetlands Bylaw"/>
    <s v="Continue efforts to educate the public on the Wetlands Bylaw and WPA. "/>
  </r>
  <r>
    <x v="5"/>
    <n v="2"/>
    <n v="2"/>
    <s v="Restore White Pond and Warner's Pond as part of the Town's efforts to protect and improve the recreational accessibility of its water resources."/>
    <s v="Facilities Department"/>
    <x v="0"/>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r>
  <r>
    <x v="5"/>
    <n v="2"/>
    <n v="2"/>
    <s v="Restore White Pond and Warner’s Pond as part of the Town’s efforts to protect and improve the recreational accessibility of its water resources."/>
    <s v="NRC"/>
    <x v="2"/>
    <s v="White Pond slope restoration completed in 2019. Permitting for Warner's Pond dredging underway. ATM 2020 and 2021 approval of CPA and capital funding. CR placed on former White Pond Associates land."/>
    <m/>
  </r>
  <r>
    <x v="5"/>
    <n v="2"/>
    <n v="2"/>
    <s v="Restore White Pond and Warner’s Pond as part of the Town’s efforts to protect and improve the recreational accessibility of its water resources."/>
    <s v="Public Works"/>
    <x v="0"/>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r>
  <r>
    <x v="5"/>
    <n v="2"/>
    <n v="2"/>
    <s v="Restore White Pond and Warner’s Pond as part of the Town’s efforts to protect and improve the recreational accessibility of its water resources."/>
    <s v="Recreation Department"/>
    <x v="0"/>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r>
  <r>
    <x v="5"/>
    <n v="3"/>
    <n v="1"/>
    <s v="Through the Natural Resources Commission, bring together Town educators, student representatives, open space and natural resource advocates, and the Town’s Director of Sustainability to coordinate educational programs and materials."/>
    <s v="Public Works"/>
    <x v="0"/>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r>
  <r>
    <x v="5"/>
    <n v="3"/>
    <n v="2"/>
    <s v="Ensure that Concord's protection of natural resources policies are fiscally sound"/>
    <s v="Natural Resources, Town Manager, Planning Division, Finance"/>
    <x v="2"/>
    <m/>
    <s v="Finance department available to provide assistance as requested."/>
  </r>
  <r>
    <x v="5"/>
    <n v="3"/>
    <n v="3"/>
    <s v="Incorporate information about Concord’s values and the Town’s commitment to sustainability into visitor information and marketing materials for visitors and business recruitment. (See Economic Vitality Goal #1, Action #4)"/>
    <s v="NRC"/>
    <x v="2"/>
    <s v="Ecology Along Concord Trails (2021), Climate Prep Week Sustainability Presentation (2021), Trail Guides and Maps"/>
    <m/>
  </r>
  <r>
    <x v="5"/>
    <n v="3"/>
    <n v="3"/>
    <s v="Incorporate information about Concord’s values and the Town’s commitment to sustainability into visitor information and marketing materials for visitors and business recruitment. (See Economic Vitality Goal #1, Action #4)"/>
    <s v="Recreation Department"/>
    <x v="3"/>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r>
  <r>
    <x v="5"/>
    <n v="3"/>
    <n v="4"/>
    <s v="Promote a robust series of volunteer opportunities and service days that are regularly scheduled and become town-wide commitments to sustainability and land conservation and natural resource protection."/>
    <s v="Agriculture Committee"/>
    <x v="0"/>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r>
  <r>
    <x v="5"/>
    <n v="3"/>
    <n v="4"/>
    <s v="Promote a robust series of volunteer opportunities and service days that are regularly scheduled and become town-wide commitments to sustainability and land conservation and natural resource protection."/>
    <s v="NRC"/>
    <x v="2"/>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r>
  <r>
    <x v="5"/>
    <n v="3"/>
    <n v="5"/>
    <s v="Provide information boards that report back on “how the town is doing” regarding land conservation and natural resource preservation, supporting agriculture, and general sustainability goals."/>
    <s v="Agriculture Committee"/>
    <x v="0"/>
    <s v="The Ag Committee writes up a year-end summary of committee activities, as well as challenges faced by Concord farmers for the Town's annual report. Farms operating on Town-owned land also submit reports on activities to the Town annually.  "/>
    <m/>
  </r>
  <r>
    <x v="5"/>
    <n v="3"/>
    <n v="5"/>
    <s v="Provide information boards that report back on “how the town is doing” regarding land conservation and natural resource preservation, supporting agriculture, and general sustainability goals."/>
    <s v="Public Works"/>
    <x v="0"/>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r>
  <r>
    <x v="5"/>
    <n v="3"/>
    <s v="New"/>
    <s v="Promote the civic benefits and ecosystem services that accrue from the cumulative actions of all residents "/>
    <s v="NRC"/>
    <x v="2"/>
    <s v="NRC project reviews under WPA and Concord Wetlands Bylaw. "/>
    <m/>
  </r>
  <r>
    <x v="5"/>
    <n v="3"/>
    <s v="New"/>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NRC"/>
    <x v="2"/>
    <s v="The Natural Resources Division has worked with the Rivers and Revolutions Program to coordinate land stewardship activities (2018 and 2019), as well as the Thoreau School 5th graders to develop a pollinator meadow at Heywood Meadow (2020)."/>
    <m/>
  </r>
  <r>
    <x v="5"/>
    <n v="4"/>
    <n v="1"/>
    <s v="Allocate staff time or hire a land manager to manage Town Conservation land and Conservation Restrictions."/>
    <s v="NRC"/>
    <x v="3"/>
    <s v="Completed. Land Manager hired in 2021."/>
    <m/>
  </r>
  <r>
    <x v="5"/>
    <n v="4"/>
    <n v="2"/>
    <s v="Support the implementation of the 2015 OSRP Seven-Year Action Plan"/>
    <s v="Natural Resources, Planning, Town Manager, Historical Commission, Finance"/>
    <x v="2"/>
    <s v="Various stages of completion. "/>
    <s v="Finance department available to provide assistance as requested."/>
  </r>
  <r>
    <x v="5"/>
    <n v="4"/>
    <s v="New"/>
    <s v="Maintain the current citizen volunteer commissions and committees that protect and preserve the Town’s natural resources, conservation lands, and open spaces."/>
    <s v="NRC"/>
    <x v="2"/>
    <s v="NR staff support the NRC, CR Stewardship Committee, Heywood Meadow Stewardship Committee, and Trails Committee, and are available to assist with other committees on an as-needed basis. "/>
    <m/>
  </r>
  <r>
    <x v="5"/>
    <n v="4"/>
    <s v="New"/>
    <s v="Continue to collaborate with private land trusts and promote public/private partnerships to protect and preserve natural resources and conservation lands"/>
    <s v="NRC"/>
    <x v="2"/>
    <s v="Partnered with CLCT on Emerson land acquisition (2019) and White Pond CR (2019) and Emerson CR (2021). Partnering with CLCT and SVT on Assabet River Bluff housing/land acquisition project.  "/>
    <m/>
  </r>
  <r>
    <x v="5"/>
    <n v="5"/>
    <n v="1"/>
    <s v="Overlay the OSRP Seven-Year Action Plan map with a housing/development goals map that recognizes the most suitable characteristics for each type of land acquisition/development."/>
    <s v="NRC"/>
    <x v="4"/>
    <m/>
    <s v="Work with the PB and RHSO"/>
  </r>
  <r>
    <x v="5"/>
    <n v="5"/>
    <n v="2"/>
    <s v="Assess Concord's climate and environmental vulnerabilities and integrate these considerations in Town land and water…"/>
    <s v="CAAB"/>
    <x v="0"/>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r>
  <r>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NRC"/>
    <x v="4"/>
    <m/>
    <s v="Work with MAPC, CAAB, Sustainability Director "/>
  </r>
  <r>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Public Works"/>
    <x v="0"/>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r>
  <r>
    <x v="5"/>
    <n v="5"/>
    <s v="New"/>
    <s v="Instill amongst residents and business leaders the importance of protecting and preserving natural resources and open space because it is irreplaceable."/>
    <s v="NRC"/>
    <x v="2"/>
    <m/>
    <m/>
  </r>
  <r>
    <x v="5"/>
    <n v="6"/>
    <n v="1"/>
    <s v="Support the Agriculture Committee’s goals to support sustainable and viable farming in Concord."/>
    <s v="Agriculture Committee"/>
    <x v="0"/>
    <s v="A respresentative from the Ag Committee has served on the Pollinator Health Advisory Committee."/>
    <m/>
  </r>
  <r>
    <x v="5"/>
    <n v="6"/>
    <n v="1"/>
    <s v="Support sustainable and viable farming in Concord."/>
    <s v="NRC"/>
    <x v="2"/>
    <s v=" The Natural Resources Division has worked with two farms to install more sustainable irrigation (bedrock wells) and installed one at the Rogers land."/>
    <m/>
  </r>
  <r>
    <x v="5"/>
    <n v="6"/>
    <n v="1"/>
    <s v="Support the Agriculture Committee’s goals to support sustainable and viable farming in Concord."/>
    <s v="Public Works"/>
    <x v="0"/>
    <s v="Wastewater land located of Bedford Rd continues to be leased for agricultural purposes"/>
    <s v="Evaluate WWTP lands for tree farm with consideration of water re-use from WWTP."/>
  </r>
  <r>
    <x v="5"/>
    <n v="6"/>
    <n v="2"/>
    <s v="Implement policies and programs to protect and promote local agriculture."/>
    <s v="Agriculture Committee"/>
    <x v="0"/>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r>
  <r>
    <x v="5"/>
    <n v="6"/>
    <n v="3"/>
    <s v="Town purchase of farmland and leasing this land to new farmers."/>
    <s v="Agriculture Committee"/>
    <x v="0"/>
    <s v="A respresentative from the Ag Committee served on the committee reviewing applicants responding to the RFP for farming on the Town-owned McGrath property."/>
    <m/>
  </r>
  <r>
    <x v="5"/>
    <n v="6"/>
    <n v="3"/>
    <s v="Protect and retain land that is in agricultural use through Town purchase of farmland (and leasing lease this land to new farmers) or by encouraging farmers to place their lands under an Agricultural Preservation Restriction (APR)."/>
    <s v="NRC"/>
    <x v="2"/>
    <s v="The Natural Resources Division/Commission has worked with other Town officials and CLCT to secure additional farmland (White Pond and Emerson). "/>
    <m/>
  </r>
  <r>
    <x v="5"/>
    <n v="6"/>
    <n v="4"/>
    <s v="Continue encouraging property owners to sign up for Chapter 61A."/>
    <s v="Agriculture Committee"/>
    <x v="0"/>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r>
  <r>
    <x v="5"/>
    <n v="6"/>
    <n v="5"/>
    <s v="Continue to support community garden programs."/>
    <s v="Agriculture Committee"/>
    <x v="0"/>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r>
  <r>
    <x v="5"/>
    <n v="6"/>
    <n v="5"/>
    <s v="Continue to support community garden programs."/>
    <s v="NRC"/>
    <x v="2"/>
    <s v="The Natural Resources Division oversees four community gardens on Town land to ensure that this rich community resource continues. "/>
    <m/>
  </r>
  <r>
    <x v="5"/>
    <n v="6"/>
    <n v="6"/>
    <s v="Actively promote the agricultural community."/>
    <s v="Agriculture Committee"/>
    <x v="0"/>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r>
  <r>
    <x v="5"/>
    <n v="6"/>
    <n v="6"/>
    <s v="Actively promote the agricultural community."/>
    <s v="NRC"/>
    <x v="2"/>
    <s v="The Natural Resources Division continues to oversee license agreements over 200 acres of town land, ensuring that farming continues in town. "/>
    <m/>
  </r>
  <r>
    <x v="5"/>
    <n v="7"/>
    <n v="1"/>
    <s v="Starting with the open spaces and recreational areas described in the 2015 OSRP, prioritize open space and recreational facility projects that ensure diverse and equitable improvements and programming for the community as whole."/>
    <s v="NRC"/>
    <x v="2"/>
    <s v="Work with Recreation Department"/>
    <m/>
  </r>
  <r>
    <x v="5"/>
    <n v="7"/>
    <n v="1"/>
    <s v="Starting with the open spaces and recreational areas described in the 2015 OSRP, prioritize open space and recreational facility projects that ensure diverse and equitable improvements and programming for the community as whole."/>
    <s v="Public Works"/>
    <x v="0"/>
    <s v="Provided design and construction administration of improvements to Ride-out Fields, Emerson Park, Ripely Fields.  Ride-out and Emerson Park improvements included previously unrealized ADA paths for seasonal use"/>
    <s v="Completion of Emerson Park improvements."/>
  </r>
  <r>
    <x v="5"/>
    <n v="7"/>
    <n v="2"/>
    <s v="Increase financial resources allocated to maintain and provide programming of current open space and recreational facilities."/>
    <s v="Public Works"/>
    <x v="0"/>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r>
  <r>
    <x v="5"/>
    <n v="8"/>
    <n v="1"/>
    <s v="Through the Natural Resources Commission, bring together a group (described previously in Goal 3), that would also include open space and recreation advocates, the Town’s Recreation Commission, and Health Division."/>
    <s v="Public Works"/>
    <x v="0"/>
    <m/>
    <s v="Ensure differentiation understood for emergency right-of-way winter storm response and  recreation motivated winter response plan."/>
  </r>
  <r>
    <x v="5"/>
    <n v="8"/>
    <n v="1"/>
    <s v="Through the Natural Resources Commission, bring together a group (described previously in Goal 3), that would also include open space and recreation advocates, the Town’s Recreation Commission, and Health Division."/>
    <s v="Recreation Department"/>
    <x v="2"/>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r>
  <r>
    <x v="5"/>
    <n v="8"/>
    <n v="2"/>
    <s v="Ensure that Concord's open space and recreation facilities are physically and financially accessible to residents and improvements or new facility projects are financially sound."/>
    <s v="Facilities Department"/>
    <x v="3"/>
    <s v="Ongoing communications and informational communications are ongoing. A robust scholarship program exists for access to all recreational programs and facilities including memberships to White Pond and access to swimming lessons."/>
    <m/>
  </r>
  <r>
    <x v="5"/>
    <n v="8"/>
    <n v="2"/>
    <s v="Ensure that Concord’s open space and recreation facilities are physically and financially accessible to residents and improvements or new facility projects are fiscally sound."/>
    <s v="NRC"/>
    <x v="4"/>
    <s v="Work with the Recreation Department "/>
    <m/>
  </r>
  <r>
    <x v="5"/>
    <n v="8"/>
    <n v="2"/>
    <s v="Ensure that Concord’s open space and recreation facilities are physically and financially accessible to residents and improvements or new facility projects are fiscally sound."/>
    <s v="Recreation Department"/>
    <x v="0"/>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r>
  <r>
    <x v="5"/>
    <n v="9"/>
    <n v="1"/>
    <s v="Connect hiking trails and pedestrian/bike paths for nature enjoyment, recreation, and access to village centers."/>
    <s v="NRC"/>
    <x v="2"/>
    <s v="Trails Committee, Assabet Bluff Preservation Project; NRC reviews under the WPA and Concord Wetlands Bylaw. "/>
    <m/>
  </r>
  <r>
    <x v="5"/>
    <n v="9"/>
    <n v="1"/>
    <s v="Connect hiking trails and pedestrian/bike paths for nature enjoyment, recreation, and access to village centers."/>
    <s v="Public Works"/>
    <x v="4"/>
    <m/>
    <s v="Remain available to participate in design review and construction implementation for authorized projects."/>
  </r>
  <r>
    <x v="5"/>
    <n v="9"/>
    <n v="1"/>
    <s v="Connect hiking trails and pedestrian/bike paths for nature enjoyment, recreation, and access to village centers."/>
    <s v="Recreation Department"/>
    <x v="0"/>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r>
  <r>
    <x v="5"/>
    <n v="9"/>
    <n v="2"/>
    <s v="Include landscape preservation for historical and archeological value into the Town's Open Space and Recreation Plan."/>
    <s v="Facilities Department"/>
    <x v="0"/>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r>
  <r>
    <x v="5"/>
    <n v="9"/>
    <n v="2"/>
    <s v="Include landscape preservation for historical and archeological value into Town's Open Space &amp; Recreation Plan."/>
    <s v="NRC"/>
    <x v="4"/>
    <m/>
    <m/>
  </r>
  <r>
    <x v="5"/>
    <n v="9"/>
    <n v="3"/>
    <s v="Involve the Historical Commission and economic development and cultural resource representatives in open space planning and strategies."/>
    <s v="NRC"/>
    <x v="2"/>
    <s v="Natural Resources staff worked with the Historical Commission on the pollinator meadow development at Barretts Mill Farm"/>
    <m/>
  </r>
  <r>
    <x v="5"/>
    <n v="9"/>
    <n v="4"/>
    <s v="Better communicate to residents and visitors how trails, natural spaces, agricultural lands, and historical assets fit together."/>
    <s v="Agriculture Committee"/>
    <x v="0"/>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r>
  <r>
    <x v="5"/>
    <n v="9"/>
    <n v="4"/>
    <s v="Better communicate to residents and visitors how trails, natural spaces, agricultural lands, and historical assets fit together.   "/>
    <s v="NRC"/>
    <x v="5"/>
    <s v="Ecology Along Concord Trails  "/>
    <m/>
  </r>
  <r>
    <x v="5"/>
    <n v="9"/>
    <n v="4"/>
    <s v="Better communicate to residents and visitors how trails, natural spaces, agricultural lands, and historical assets fit together."/>
    <s v="Recreation Department"/>
    <x v="0"/>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r>
  <r>
    <x v="5"/>
    <n v="9"/>
    <n v="5"/>
    <s v="Provide increased accessibility at all open space, natural resources, and cultural destinations in the town consistent with the OSRP.  "/>
    <s v="NRC"/>
    <x v="4"/>
    <m/>
    <s v="Construction, installation of benches, kiosks, bridges, boardwalks. Assess feasibility of additional handicapped assessed trails."/>
  </r>
  <r>
    <x v="5"/>
    <n v="9"/>
    <n v="5"/>
    <s v="Provide increased accessibility at all open space, natural resources, and cultural destinations in the town consistent with the 2015 OSRP."/>
    <s v="Public Works"/>
    <x v="4"/>
    <m/>
    <s v="Remain available to participate in design review and construction implementation for authorized projects."/>
  </r>
  <r>
    <x v="5"/>
    <n v="9"/>
    <n v="5"/>
    <s v="Provide increased accessibility at all open space, natural resources, and cultural destinations in the town consistent with the 2015 OSRP."/>
    <s v="Recreation Department"/>
    <x v="0"/>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r>
  <r>
    <x v="5"/>
    <n v="9"/>
    <n v="6"/>
    <s v="Provide for public amenities and improved access to recreation areas, natural areas and open spaces such as additional parking spaces, public beach, picnic pavilions, fitness circuits, rest rooms, drinking fountains, bicycle racks, etc. "/>
    <s v="Facilities Department"/>
    <x v="6"/>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r>
  <r>
    <x v="5"/>
    <n v="9"/>
    <n v="6"/>
    <s v="Provide for public amenities and improved access to recreation areas, natural areas and open spaces such as additional parking spaces, public beach, picnic pavilions, fitness circuits, rest rooms, drinking fountains, bicycle racks, etc."/>
    <s v="Public Works"/>
    <x v="2"/>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r>
  <r>
    <x v="5"/>
    <n v="9"/>
    <n v="6"/>
    <s v="Provide for public amenities and improved access to recreation areas, natural areas and open spaces such as additional parking spaces, public beach, picnic pavilions, fitness circuits, rest rooms, drinking fountains, bicycle racks, etc. "/>
    <s v="Recreation Department"/>
    <x v="0"/>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r>
  <r>
    <x v="5"/>
    <n v="9"/>
    <n v="7"/>
    <s v="Consider development of one or more dog parks to_x000a_reduce use of sports fields and provide space for dogs to run unencumbered."/>
    <s v="Public Works"/>
    <x v="1"/>
    <s v="No action to date.  "/>
    <s v="Remain available to participate in design review and construction implementation for authorized projects."/>
  </r>
  <r>
    <x v="5"/>
    <n v="9"/>
    <n v="8"/>
    <s v="Provide walkways or running trails for more appreciation and recreational use and nature appreciation of Assabet River and Nashoba Brook in West Concord."/>
    <s v="Public Works"/>
    <x v="1"/>
    <s v="No action to date.  "/>
    <s v="Remain available to participate in design review and construction implementation for authorized projects."/>
  </r>
  <r>
    <x v="5"/>
    <n v="9"/>
    <n v="8"/>
    <s v="Provide walkways or running trails for more appreciation and recreational use and nature appreciation of Assabet River and Nashoba Brook in West Concord."/>
    <s v="Public Works, Natural Resources, Recreation, Planning, Finance"/>
    <x v="2"/>
    <m/>
    <s v="Finance department available to provide assistance as requested."/>
  </r>
  <r>
    <x v="5"/>
    <n v="10"/>
    <n v="1"/>
    <s v="Along with the action in Goal 4, allow for allocation of staff time specifically to coordinate the management of open spaces and recreational facilities in concert with its natural resources."/>
    <s v="Public Works"/>
    <x v="2"/>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r>
  <r>
    <x v="5"/>
    <n v="10"/>
    <n v="2"/>
    <s v="Study the combining of Town resources for a Parks and Recreation Department to allow for a more comprehensive management of open spaces, recreational facilities and programming, as well as coordination with the natural resources in town and regionally."/>
    <s v="Facilities Department"/>
    <x v="3"/>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r>
  <r>
    <x v="5"/>
    <n v="10"/>
    <n v="2"/>
    <s v="Study the combining of Town resources for a Parks and Recreation Department to allow for a more comprehensive management of open spaces, recreational facilities and programming, as well as coordination with the natural resources in town and regionally."/>
    <s v="Public Works"/>
    <x v="1"/>
    <s v="No action taken to date"/>
    <s v="Ensure differentiation understood for emergency right-of-way winter storm response and  recreation motivated winter response plan."/>
  </r>
  <r>
    <x v="6"/>
    <n v="1"/>
    <n v="1"/>
    <s v="Continue to find innovative and new uses for existing facilities that are surplus or otherwise underutilized.                                        "/>
    <s v="Facilities Department"/>
    <x v="5"/>
    <s v="A new fitness studio was built in the Beede Center where two private offices once stood; the Hunt building is also undergoing a renovation to include another private office for administrative workers handling cash in the front lobby area."/>
    <m/>
  </r>
  <r>
    <x v="6"/>
    <n v="1"/>
    <n v="1"/>
    <s v="Continue to find innovative new uses for existing facilities that are surplus or otherwise underutilized."/>
    <s v="Planning, Public Works, School Department, CMLP, Finance Department, other entities with surplus property, private partners, MCI Concord"/>
    <x v="2"/>
    <m/>
    <s v="Finance Department available to provide assistance as requested"/>
  </r>
  <r>
    <x v="6"/>
    <n v="1"/>
    <n v="1"/>
    <s v="Continue to find innovative new uses for existing facilities that are surplus or otherwise underutilized."/>
    <s v="Public Works"/>
    <x v="1"/>
    <s v="No Action Taken"/>
    <m/>
  </r>
  <r>
    <x v="6"/>
    <n v="1"/>
    <n v="1"/>
    <s v="Continue to find innovative new uses for existing facilities that are surplus or otherwise underutilized. "/>
    <s v="School Committee"/>
    <x v="0"/>
    <s v="The Concord School Committee will return use of Peabody to the town pending approval of a new CMS. "/>
    <m/>
  </r>
  <r>
    <x v="6"/>
    <n v="1"/>
    <n v="2"/>
    <s v="Maintain Town properties that are appropriate for active and necessary Town-related services for those uses without restrictions.  "/>
    <s v="Facilities Department"/>
    <x v="5"/>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r>
  <r>
    <x v="6"/>
    <n v="1"/>
    <n v="2"/>
    <s v="Maintain Town properties that are appropriate for active and necessary Town-related services for those uses without restrictions."/>
    <s v="Planning, Public Works, School Department, CMLP, library, other entities with public property, Finance Department"/>
    <x v="4"/>
    <m/>
    <s v="Finance Department available to provide assistance as requested"/>
  </r>
  <r>
    <x v="6"/>
    <n v="1"/>
    <n v="2"/>
    <s v="Maintain Town properties that are appropriate for active and necessary Town-related services for those uses without restrictions."/>
    <s v="Public Works"/>
    <x v="2"/>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r>
  <r>
    <x v="6"/>
    <n v="1"/>
    <n v="2"/>
    <s v="Maintain Town properties that are appropriate for active and necessary Town-related services for those uses without restrictions."/>
    <s v="School Committee"/>
    <x v="1"/>
    <s v="Given the pandemic restrictions, we are just beginning to have public return to the schools after school hours.  "/>
    <m/>
  </r>
  <r>
    <x v="6"/>
    <n v="1"/>
    <n v="3"/>
    <s v="Assess public facilities and public safety capacity and needs, which include staffing, buildings, outdoor space, and location for space and staff planning."/>
    <s v="Public Works"/>
    <x v="5"/>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r>
  <r>
    <x v="6"/>
    <n v="1"/>
    <n v="3"/>
    <s v="Assess public facilities and public safety capacity and needs, which include staffing, buildings, outdoor space, and location for space and staff planning."/>
    <s v="School Committee"/>
    <x v="0"/>
    <s v="Extensive use of outdoor space is currently occurring across all of the schools. "/>
    <s v="Plans for this continue to extend well beyond the pandemic through formal outdoor classrooms and possible less formal tent availability."/>
  </r>
  <r>
    <x v="6"/>
    <n v="1"/>
    <n v="4"/>
    <s v="Continue to support the Town's recycling efforts."/>
    <s v="Public Works"/>
    <x v="2"/>
    <s v="Public works manages the Towns curbside collection program."/>
    <s v="MJ note - Survey sent to residents to evaluate potential changes to curbside collection programs"/>
  </r>
  <r>
    <x v="6"/>
    <n v="1"/>
    <n v="5"/>
    <s v="Provide wireless connectivity options to support public communications and telecommuting."/>
    <s v="IT"/>
    <x v="0"/>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r>
  <r>
    <x v="6"/>
    <n v="1"/>
    <n v="5"/>
    <s v="Provide wireless connectivity options to support public communications and telecommuting"/>
    <s v="Public Works, Information/ Technology, Administration, Finance Department"/>
    <x v="2"/>
    <m/>
    <s v="Finance Department available to provide assistance as requested"/>
  </r>
  <r>
    <x v="6"/>
    <n v="1"/>
    <n v="6"/>
    <s v="Prepare and consider infrastructure resiliency by conducting a threat assessment and security plan."/>
    <s v="Public Works"/>
    <x v="5"/>
    <s v="The Water Division has performed a threat assessment in accordance with federal requirements.  Water/Sewer SCADA upgrades completed with inclusion of cybersecurity opportunities. "/>
    <s v="Complete installation of access gates and surveillance systems. "/>
  </r>
  <r>
    <x v="6"/>
    <n v="1"/>
    <n v="6"/>
    <s v="Prepare and consider infrastructure resiliency by conducting a threat assessment and security"/>
    <s v="Public Works, Information/ Technology, Administration, Finance Department"/>
    <x v="2"/>
    <m/>
    <s v="Finance Department available to provide assistance as requested"/>
  </r>
  <r>
    <x v="6"/>
    <n v="2"/>
    <n v="0"/>
    <s v="Evaluate cost-effectiveness of new or complete redevelopment of Town buildings and/or infrastructure (e.g., new middle school or integrated Town services building)"/>
    <s v="Select Board"/>
    <x v="0"/>
    <s v="Established Middle School Building Committee (2019). Completed facilities plan (2020), renovated town house and other buildings (2020-2021), convened capital planning task force (2019-2021) and implemented recommendations for capital planning process (2021). "/>
    <m/>
  </r>
  <r>
    <x v="6"/>
    <n v="2"/>
    <n v="1"/>
    <s v="Following updated assessment of current Town facility capacity and efficiency, study feasibility of consolidation of buildings, long term financial impacts from new sustainable construction, and possible reuse or redevelopment of Town property. "/>
    <s v="Facilities Department"/>
    <x v="1"/>
    <s v="Facilities Master Plan (municipal) was finalized in 2019; ongoing efforts and discussions between members of the SMT have been happening regarding space needs. Progress toward any meaningful action items have been stalled because of COVID and the need/frequency of remote work."/>
    <m/>
  </r>
  <r>
    <x v="6"/>
    <n v="2"/>
    <n v="2"/>
    <s v="Following updated assessment of current Town facility capacity and efficiency, study feasibility of consolidation of buildings, long term financial impacts from new sustainable construction, and possible reuse or redevelopment of Town property. "/>
    <s v="NMI-Starmet Reuse committee"/>
    <x v="3"/>
    <s v="Reaffirmed EPA’s commitment to clean up 2229 Main Street to residential level standards, identified potential land uses for redevelopment and assessed fiscal impacts for Town ownership. "/>
    <m/>
  </r>
  <r>
    <x v="6"/>
    <n v="2"/>
    <n v="2"/>
    <s v="Continue coordination with the School Committee on school facility planning, including discussions and decision-making regarding the Middle Schools."/>
    <s v="Public Works"/>
    <x v="0"/>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r>
  <r>
    <x v="6"/>
    <n v="2"/>
    <n v="2"/>
    <s v="Continue coordination with the School Committee on school facility planning, including discussions and decision-making regarding the Middle Schools."/>
    <s v="School Committee"/>
    <x v="0"/>
    <s v="The Middle School Building Committee is collaborating with town officials and the Select Board and Finance Committee leading up to Town Meeting on January 20 and a ballot on February 3.  "/>
    <m/>
  </r>
  <r>
    <x v="6"/>
    <n v="3"/>
    <n v="1"/>
    <s v="Enhance collaborative efforts between all Town departments, commissions, boards, and groups to improve efficiency, help prioritization, and ensure contextual design in projects related to roadway improvements."/>
    <s v="Public Works"/>
    <x v="0"/>
    <s v="Examples of collaboration include Cambridge Turnpike improvements, Heywood Meadows stone wall extension, Concord Academy sidewalk improvements, Comm Ave design"/>
    <s v="Complete Hubbard St and Comm Ave improvements"/>
  </r>
  <r>
    <x v="6"/>
    <n v="3"/>
    <n v="1"/>
    <s v="Enhance collaborative efforts between all Town departments, commissions, boards, and groups to improve efficiency, help prioritization, and ensure contextual design in projects related to roadway improvements."/>
    <s v="School Committee"/>
    <x v="0"/>
    <s v="The schools collaborated with the town departments to design improvements to the roadway at CCHS."/>
    <s v="The School Committee is currently in discussion as to next steps."/>
  </r>
  <r>
    <x v="6"/>
    <n v="3"/>
    <n v="2"/>
    <s v="Continue to evaluate and integrate the Complete Streets design standards for enhanced multi-modal transportation options and leverage program funding and participation when benefits are clearly identified."/>
    <s v="Public Works"/>
    <x v="0"/>
    <s v="Hubbard St, Comm Ave, improvements_x000a_Sudbury Rod crosswalk/signate  improvements, _x000a_Old Marlborough Rd crosswalk/signage improvements"/>
    <m/>
  </r>
  <r>
    <x v="6"/>
    <n v="3"/>
    <n v="3"/>
    <s v="Require consistent application of Right-of-Way (ROW) use to ensure delivery of uniform and efficient utilities services to residents, businesses, and institutions in_x000a_town."/>
    <s v="Public Works"/>
    <x v="0"/>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r>
  <r>
    <x v="6"/>
    <n v="3"/>
    <n v="3"/>
    <s v="Require consistent application of Right-of-Way (ROW) use to ensure delivery of uniform and efficient utilities services to residents, businesses, and institutions in town."/>
    <s v="Public Works Commission"/>
    <x v="4"/>
    <m/>
    <m/>
  </r>
  <r>
    <x v="6"/>
    <n v="4"/>
    <n v="1"/>
    <s v="Give equal priority to reducing carbon footprint in Light Plant operation, planning, and practices that reliability and affordability is given."/>
    <s v="CMLP"/>
    <x v="4"/>
    <m/>
    <m/>
  </r>
  <r>
    <x v="6"/>
    <n v="4"/>
    <n v="2"/>
    <s v="Continue to pursue renewable energy source opportunities"/>
    <s v="CAAB"/>
    <x v="0"/>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r>
  <r>
    <x v="6"/>
    <n v="4"/>
    <n v="2"/>
    <s v="Continue to pursue renewable energy source opportunities"/>
    <s v="Public Works, CMLP, Sustainability Division, Finance Department, Climate Action Advisory Board"/>
    <x v="2"/>
    <m/>
    <s v="Finance Department available to provide assistance as requested"/>
  </r>
  <r>
    <x v="6"/>
    <n v="4"/>
    <n v="3"/>
    <s v="Encourage commercial and institutions to install energy storage systems"/>
    <s v="CAAB"/>
    <x v="0"/>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r>
  <r>
    <x v="6"/>
    <n v="4"/>
    <n v="3"/>
    <s v="Encourage commercial and institutions to install energy storage systems"/>
    <s v="CMLP, Planning, Public Works, Economic Development, Business Partnership, School Department, private institutions, Sustainability Division, Finance Department"/>
    <x v="0"/>
    <s v="In collaboration with Sustainability Director, made PACE (Property Assessed Clean Energy Financing) program available to Concord businesses."/>
    <m/>
  </r>
  <r>
    <x v="6"/>
    <n v="4"/>
    <n v="3"/>
    <s v="Encourage commerical and institutions to install energy storage systems"/>
    <s v="CSEC"/>
    <x v="0"/>
    <s v="Assisted the CMS Building Committee's Sustainability sub-committee in understanding financial impact of on-site energy storage."/>
    <s v="Develop promotional campaign with CMLP when CMLP is prepared to resource the effort."/>
  </r>
  <r>
    <x v="6"/>
    <n v="4"/>
    <n v="3"/>
    <s v="Encourage businesses and institutions to install energy storage systems "/>
    <s v="School Committee"/>
    <x v="0"/>
    <s v="A new Concord Middle School would include storage under direction of CMLP to reach its energy goals. "/>
    <m/>
  </r>
  <r>
    <x v="6"/>
    <n v="4"/>
    <n v="3"/>
    <s v="Encourage commercial and institutions to install energy storage systems."/>
    <s v="Sustainability"/>
    <x v="0"/>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r>
  <r>
    <x v="6"/>
    <n v="4"/>
    <n v="4"/>
    <s v="Review and implement low carbon considerations in municipal fleet procurement and maintenance plans with respect to Green Communities program recommendations with Schools."/>
    <s v="CAAB"/>
    <x v="3"/>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6"/>
    <n v="4"/>
    <n v="4"/>
    <s v="Review and implement low carbon considerations in municipal fleet procurement and maintenance plans with respect to Green Communities program recommendations with Schools."/>
    <s v="School Committee"/>
    <x v="0"/>
    <s v="The schools are currently partnered with the town in submission of the Green Communities grant to improve energy usage at the Ripley building. "/>
    <m/>
  </r>
  <r>
    <x v="6"/>
    <n v="4"/>
    <n v="4"/>
    <s v="Review and implement low carbon considerations in municipal fleet procurement and maintenance plans with respect to Green Communities program recommendations with Schools."/>
    <s v="Sustainability"/>
    <x v="0"/>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r>
  <r>
    <x v="6"/>
    <n v="4"/>
    <n v="5"/>
    <s v="Coordiate installation of electric vehicle charging stations, bike racks, and shuttle stops…"/>
    <s v="CAAB"/>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6"/>
    <n v="4"/>
    <n v="5"/>
    <s v="Coordinate installation of electric vehicle charging stations, bike racks, and shuttle stops at public parking and new developments of a specified size."/>
    <s v="Public Works"/>
    <x v="2"/>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r>
  <r>
    <x v="6"/>
    <n v="4"/>
    <n v="5"/>
    <s v="Coordinate installation of electric vehicle charging stations, bike racks and shuttle stops at public parking and new developments of a specified size. "/>
    <s v="Sustainability"/>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r>
  <r>
    <x v="6"/>
    <n v="5"/>
    <n v="1"/>
    <s v="Provide and maintain infrastructure capacity (both fresh water systems and waste treatment) in line with growth or decline in system demands, including preparing for future extremes (not historical) for flooding and drought."/>
    <s v="Public Works"/>
    <x v="0"/>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r>
  <r>
    <x v="6"/>
    <n v="5"/>
    <n v="1"/>
    <s v="Provide and maintain infrastructure capacity (both fresh water systems and waste treatment) in line with growth or decline in system demands, including preparing for future extremes (not historical) for flooding and drought."/>
    <s v="Public Works, Planning, Economic Development, Finance Department"/>
    <x v="2"/>
    <m/>
    <s v="In collaboration with CPW, investigated MCWT financing options"/>
  </r>
  <r>
    <x v="6"/>
    <n v="5"/>
    <n v="2"/>
    <s v="Plan for future potential increases in water demand, considering land use issues and irrigation systems from the perspective of resilience to future shocks on the water system."/>
    <s v="Public Works"/>
    <x v="0"/>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r>
  <r>
    <x v="6"/>
    <n v="5"/>
    <n v="3"/>
    <s v="Protect, maintain, and enhance ecoservice functions of lands around groundwater drinking wells, potential wells, and throughout the community, including encouraging the use of better septic systems that incorporate secondary treatment or other alternative septic designs."/>
    <s v="Public Works"/>
    <x v="0"/>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r>
  <r>
    <x v="6"/>
    <n v="5"/>
    <n v="4"/>
    <s v="Plan for future increases in wastewater treatment and discharge capacity from the existing Concord Wastewater Treatment Plant (Bedford Street)."/>
    <s v="Public Works"/>
    <x v="0"/>
    <s v="Application submitted for NPDES renewal including request for 10% increase in permitted flow."/>
    <m/>
  </r>
  <r>
    <x v="6"/>
    <n v="5"/>
    <n v="4"/>
    <s v="Plan for future increases in wastewater treatement and discharge capacity from the existing Concord Wastewater Treatment Plant (Bedford Street)"/>
    <s v="Public Works, Planning, Economic Development, Finance Department"/>
    <x v="2"/>
    <m/>
    <s v="Finance Department available to provide assistance as requested"/>
  </r>
  <r>
    <x v="6"/>
    <n v="5"/>
    <n v="5"/>
    <s v="Maintain required regulatory compliance and actively promote reduction of impacts on groundwater and other water bodies."/>
    <s v="NRC"/>
    <x v="2"/>
    <m/>
    <s v="NRC reviews under WPA and Concord Wetlands Bylaw"/>
  </r>
  <r>
    <x v="6"/>
    <n v="5"/>
    <n v="5"/>
    <s v="Maintain required regulatory compliance and actively promote reduction of impacts on groundwater and other water bodies."/>
    <s v="Public Works"/>
    <x v="0"/>
    <s v="Developed a Draft Water Master Plan to inform long-range water management planning interest with consideration of environmental impacts. "/>
    <s v="Work with third party consultant on source assessment and "/>
  </r>
  <r>
    <x v="6"/>
    <n v="6"/>
    <n v="1"/>
    <s v="Assess the capacity of existing social services programs to meet the needs of the Town population."/>
    <s v="Council on Aging"/>
    <x v="1"/>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r>
  <r>
    <x v="6"/>
    <n v="6"/>
    <n v="1"/>
    <s v="Assess the capacity of existing Town social service programs to meet the needs of the town population and identify funding"/>
    <s v="Select Board"/>
    <x v="0"/>
    <s v="Coordinated town-wide response to COVID pandemic. Council on Aging staff capacity increased (FY21). COA grant application ($190,000) for social service needs from Emerson Hospital."/>
    <m/>
  </r>
  <r>
    <x v="6"/>
    <n v="6"/>
    <n v="2"/>
    <s v="Utilize the Council on Aging's existing website and outreach network to promote other age-related services and programs"/>
    <s v="Community Services Coordinator, COA, IT, Assessing, Recreation, Public Works"/>
    <x v="2"/>
    <m/>
    <s v="Assessing provides COA workshops upon request"/>
  </r>
  <r>
    <x v="6"/>
    <n v="6"/>
    <n v="2"/>
    <s v="Utilize the Council on Aging's existing website and outreach network to promote other age-related services and programs."/>
    <s v="Council on Aging"/>
    <x v="0"/>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r>
  <r>
    <x v="6"/>
    <n v="6"/>
    <n v="2"/>
    <s v="Utilize the Council on Aging’s existing website and outreach network to promote other age-related services and programs."/>
    <s v="IT"/>
    <x v="3"/>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r>
  <r>
    <x v="6"/>
    <n v="6"/>
    <n v="3"/>
    <s v="Assist in the coordination of services delivered through the Town as well as those from non-profit and private organizations."/>
    <s v="Council on Aging"/>
    <x v="0"/>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r>
  <r>
    <x v="6"/>
    <n v="7"/>
    <n v="0"/>
    <s v="Establish cybersecurity planning and reinforce Information Technology infrastructure"/>
    <s v="Select Board"/>
    <x v="0"/>
    <s v="Implemented town-wide employee and volunteer cybersecurity training (2021), and upgraded security of IT infrastructure."/>
    <m/>
  </r>
  <r>
    <x v="6"/>
    <n v="7"/>
    <n v="1"/>
    <s v="Conduct a threat assessment and develop a security plan to address the urgent issues of cyber-security threats to the Town and its residents."/>
    <s v="IT"/>
    <x v="0"/>
    <s v="We have conducted several threat assessments and health checks and are in the process of creating a formal security plan to address any vulnerabilities uncovered."/>
    <m/>
  </r>
  <r>
    <x v="6"/>
    <n v="7"/>
    <n v="1"/>
    <s v="Conduct a threat assessment and develop a security plan to address the urgent issues of cyber-security threats to the Town and its residents."/>
    <s v="Public Works"/>
    <x v="0"/>
    <s v="Performed water supply security assessment in accordance with WIFIA regulations.  SCADA system upgrade presently being deployed includes improved &quot;connectivity&quot; design, firewalls and mult.-faceted authentication  functions."/>
    <s v="complete SCADA system overhaul"/>
  </r>
  <r>
    <x v="6"/>
    <n v="7"/>
    <n v="2"/>
    <s v="Proactively prepare a comprehensive back-up and action/recovery plan."/>
    <s v="IT"/>
    <x v="0"/>
    <s v="The IT department is operating with a disaster recovery plan, and looks to work with Risk Committee members to ensure the plan is tested and a formal team is in place before any event occurs."/>
    <m/>
  </r>
  <r>
    <x v="6"/>
    <n v="7"/>
    <n v="2"/>
    <s v="Proactively prepare a comprehensive back-up and action/recovery plan."/>
    <s v="Public Works"/>
    <x v="0"/>
    <s v="Elements included in SCADA system upgrade"/>
    <s v="complete effort as part of SCADA system overhaul"/>
  </r>
  <r>
    <x v="6"/>
    <n v="8"/>
    <n v="0"/>
    <s v="Assess the responsibility for staffing 66+ Town boards, committees, commissions and task forces from a limited pool of residents who are willing to serve as volunteers. "/>
    <s v="Personnel Board"/>
    <x v="0"/>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r>
  <r>
    <x v="6"/>
    <n v="8"/>
    <n v="1"/>
    <s v="Create one Town Task Force to review the charter, charge and mandate of all the town Committees, Board, and Task Forces to identify synergies and overlap and to make recommendations to the Select Board regarding potential streamlining of Town government."/>
    <s v="Select Board"/>
    <x v="0"/>
    <s v="Have taken an alternative approach of holding a focused Select Board meeting to identify overlaps, potential synergies, streamlined APP10 processes and revised membership criteria (2021). "/>
    <m/>
  </r>
  <r>
    <x v="7"/>
    <n v="3"/>
    <s v="New"/>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Select Board"/>
    <x v="0"/>
    <s v="Convened NMI-Starmet Task Force (2020) and voted to accept their final report and land use recommendations (2021). Voted send a letter of interest in acquiring the National Guard Armory (2021). "/>
    <m/>
  </r>
  <r>
    <x v="7"/>
    <n v="4"/>
    <n v="0"/>
    <s v="Proactively strengthen Town-School fiscal coordination. "/>
    <s v="School Committee"/>
    <x v="0"/>
    <s v="The town and schools have grown a great deal in this collaboration as evident in recent discussions with the Concord Finance Committee. "/>
    <m/>
  </r>
  <r>
    <x v="8"/>
    <m/>
    <m/>
    <m/>
    <m/>
    <x v="4"/>
    <m/>
    <m/>
  </r>
  <r>
    <x v="8"/>
    <m/>
    <m/>
    <m/>
    <m/>
    <x v="4"/>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
  <r>
    <x v="0"/>
    <x v="0"/>
    <n v="1"/>
    <n v="0"/>
    <s v="Foster better collaboration between cultural organizations, historical groups, and local businesses for coordinated programs and events that will bring residents together and visitors into town to experience Concord’s rich history and cultural resource offerings. "/>
    <s v="Library Committee"/>
    <s v="In Progress"/>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n v="0.4"/>
  </r>
  <r>
    <x v="1"/>
    <x v="0"/>
    <n v="1"/>
    <n v="1"/>
    <s v="Develop a coordinated Concord Culture &amp; Arts master calendar to avoid conflicts and enable collaborative opportunities. "/>
    <s v="Historical Commission"/>
    <s v="On hold"/>
    <s v="Organized Preservation Awards to recognize efforts to protect/preserve historic character and resources. (Originally scheduled for May 2020 postponed to May 2022 due to the COVID pandemic.)"/>
    <m/>
    <n v="0.2"/>
  </r>
  <r>
    <x v="1"/>
    <x v="0"/>
    <n v="1"/>
    <n v="2"/>
    <s v="Develop cultural/arts event listings, marketing, and wayfinding materials that support increased utilization of culture/ historic resources and support local businesses."/>
    <s v="Historical Commission"/>
    <s v="Ongoing"/>
    <s v="The first revived &quot;Historic Issues Coffee&quot; was held via Zoom on October 28, 2021 and was attended by over 50 participants."/>
    <m/>
    <n v="0.3"/>
  </r>
  <r>
    <x v="1"/>
    <x v="0"/>
    <n v="1"/>
    <n v="3"/>
    <s v="With partnerships between organizations, programs, schools, and institutions, work to engage a wide variety of age groups in these collaborative efforts."/>
    <s v="TBD"/>
    <s v="On hold"/>
    <m/>
    <m/>
    <n v="0.2"/>
  </r>
  <r>
    <x v="0"/>
    <x v="0"/>
    <n v="2"/>
    <n v="0"/>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Library Committee"/>
    <s v="Ongoing"/>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n v="0.3"/>
  </r>
  <r>
    <x v="1"/>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s v="In Progress"/>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n v="0.4"/>
  </r>
  <r>
    <x v="1"/>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s v="On hold"/>
    <s v=" In collaboration with Thoreau Farm Trust, CFPL and Freedoms Way developed &quot;Thoreau Sites Treasure&quot; hunt."/>
    <s v="Originally scheduled May 2020/postponed due to COVID."/>
    <n v="0.2"/>
  </r>
  <r>
    <x v="1"/>
    <x v="0"/>
    <n v="2"/>
    <n v="3"/>
    <s v="Identify a central &quot;clearing house&quot; for historical and cultural resources and interests that requires coordination by organizations and provides an easy one-stop shop for the public."/>
    <s v="Historical Commission"/>
    <s v="Complete"/>
    <s v="With Minute Man NHP, Battle Road Scenic Byway Committee and many others, monitoring proposed work to Route 2A/The Battle Road. The Historical Commission sought and received &quot;Consulting Party&quot; status/Summer 2021."/>
    <m/>
    <n v="1"/>
  </r>
  <r>
    <x v="2"/>
    <x v="0"/>
    <n v="2"/>
    <n v="4"/>
    <s v="Encourage cooperation and collaboration between Commissions, Boards, organizations, and others to protect heritage value of lands and raise awareness of residents."/>
    <s v="TBD"/>
    <m/>
    <m/>
    <s v="Another Committee: Planning Board will continue to work w/ all historical &amp; cultural boards, commissions, groups "/>
    <n v="0"/>
  </r>
  <r>
    <x v="0"/>
    <x v="0"/>
    <n v="2"/>
    <n v="5"/>
    <s v="Coordinate and utilize the resources available through the Concord Free Public Library – Main location and Fowler branch, including their Special Collections and the larger Minuteman Library Network."/>
    <m/>
    <m/>
    <m/>
    <m/>
    <n v="0"/>
  </r>
  <r>
    <x v="1"/>
    <x v="0"/>
    <n v="2"/>
    <n v="6"/>
    <s v="Offer and participate in regional collaborative efforts to promote cultural programs and events."/>
    <s v="Public Works"/>
    <s v="In Progress"/>
    <s v="Outdoor dining - design/implementation_x000a_Sidewalk and Street Sales_x000a__x000a_Emerson Umbrella Open Doors Installation - Siting support."/>
    <s v="Continued support of programs/activities as needed.  "/>
    <n v="0.4"/>
  </r>
  <r>
    <x v="0"/>
    <x v="0"/>
    <n v="3"/>
    <n v="1"/>
    <s v="Update the 2001 Historic Resources Masterplan"/>
    <s v="Historical Commission"/>
    <s v="In Progress"/>
    <m/>
    <s v="Developing RFP and budget/ hope to apply to Community Preservation Committee for FY23"/>
    <n v="0.66666666666666674"/>
  </r>
  <r>
    <x v="0"/>
    <x v="0"/>
    <n v="3"/>
    <n v="2"/>
    <s v="Authorize and seek funding for the mapping of all known and predicted archeological sites"/>
    <m/>
    <s v="On hold"/>
    <m/>
    <s v="Under consideration.  "/>
    <n v="0.2"/>
  </r>
  <r>
    <x v="0"/>
    <x v="0"/>
    <n v="3"/>
    <n v="3"/>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Public Works"/>
    <s v="In Progress"/>
    <s v="Sleepy Hollow headstone restoration activities conducted by &quot;Historic Gravestone Service&quot;_x000a__x000a_"/>
    <s v="Continue to perform restoration activities as resources allow."/>
    <n v="0.4"/>
  </r>
  <r>
    <x v="1"/>
    <x v="0"/>
    <n v="3"/>
    <n v="4"/>
    <s v=" Identify characteristic “systems” and typologies of historic landscapes"/>
    <m/>
    <s v="On hold"/>
    <m/>
    <s v="Under consideration. "/>
    <n v="0.2"/>
  </r>
  <r>
    <x v="0"/>
    <x v="0"/>
    <n v="4"/>
    <n v="1"/>
    <s v="Consider sensible but robust expansion of existing local historic districts into contiguous areas."/>
    <s v="Historic Districts Commission"/>
    <s v="Complete"/>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n v="1"/>
  </r>
  <r>
    <x v="0"/>
    <x v="0"/>
    <n v="4"/>
    <n v="2"/>
    <s v="Consider expanding existing National Register districts into contiguous areas."/>
    <m/>
    <s v="On hold"/>
    <m/>
    <s v="Under consideration"/>
    <n v="0.2"/>
  </r>
  <r>
    <x v="0"/>
    <x v="0"/>
    <n v="4"/>
    <n v="3"/>
    <s v="Evaluate effectiveness of the Demolition Delay Bylaw."/>
    <s v="Historical Commission"/>
    <s v="Complete &amp; ongoing"/>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n v="0.88888888888888884"/>
  </r>
  <r>
    <x v="0"/>
    <x v="0"/>
    <n v="4"/>
    <n v="4"/>
    <s v="Study the use of Neighborhood Conservation Districts for potential positive and negative impacts in appropriate areas, such as Contantum and some West Concord neighborhoods."/>
    <s v="Historic Districts Commission"/>
    <s v="Complete"/>
    <s v="The HDC has discussed this and agreed that if a neighborhood is worthy of preservation/conservation there should not be a separate set of guidelines/rules"/>
    <m/>
    <n v="1"/>
  </r>
  <r>
    <x v="0"/>
    <x v="0"/>
    <n v="4"/>
    <n v="4"/>
    <s v="Study the use of Neighborhood Conservation Districts for potential positive and negative impacts in appropriate areas, such as Contantum and some West Concord neighborhoods."/>
    <s v="Planning Board"/>
    <s v="On hold"/>
    <m/>
    <s v="1-2yr goal: Planning Board continues to review the possibility for a NCD bylaw - need to coordinate with Historical Commission &amp; HDC"/>
    <n v="0.66666666666666674"/>
  </r>
  <r>
    <x v="0"/>
    <x v="0"/>
    <n v="4"/>
    <n v="5"/>
    <s v="Review and implement Priority Heritage Landscape recommendations from the 2007 Freedom’s Way Landscape Inventory’s Concord Reconnaissance Report."/>
    <m/>
    <s v="On hold"/>
    <m/>
    <s v="Under consideration. "/>
    <n v="0.2"/>
  </r>
  <r>
    <x v="0"/>
    <x v="0"/>
    <n v="4"/>
    <n v="6"/>
    <s v="through public-private collaboration, provide information and services to improve the visitor experience and connect visitors to the varied experiences and businesses in Concord."/>
    <s v="Planning Board"/>
    <s v="In Progress"/>
    <m/>
    <s v="Planning Board 2021-2022 Goals include looking at potential green zoning initiatives that might be incorporated into ZBL and Subdivision R&amp;Regs."/>
    <n v="0.88888888888888884"/>
  </r>
  <r>
    <x v="0"/>
    <x v="0"/>
    <n v="4"/>
    <n v="7"/>
    <s v="Resume Historic Issues Coffees or an equivalent venue to share information and strengthen systems thinking around historic and cultural issues in Town government."/>
    <s v="Historical Commission"/>
    <s v="Complete &amp; ongoing"/>
    <s v="The first revived &quot;Historic Issues Coffee&quot; was held via Zoom on October 28, 2021 and was attended by over 50 participants."/>
    <m/>
    <n v="0.7"/>
  </r>
  <r>
    <x v="0"/>
    <x v="0"/>
    <n v="4"/>
    <n v="7"/>
    <s v="Resume Historic Issues Coffees or an equivalent venue to share information and strengthen systems thinking around historic and cultural issues in Town government."/>
    <s v="Public Works"/>
    <s v="Complete &amp; ongoing"/>
    <s v="Attended first mtg of 2021"/>
    <s v="Continue to participate in mtgs/coffees.  Integrate interests into design and construction efforts where applicable and review policies in regard to existing State and local regulations and standards._x000a_"/>
    <n v="0.7"/>
  </r>
  <r>
    <x v="0"/>
    <x v="0"/>
    <n v="4"/>
    <n v="8"/>
    <s v="Review the 1994 Roads Policy to determine expansion  and/or clarification of Town goals as they relate to historic values."/>
    <s v="Historical Commission"/>
    <s v="Ongoing"/>
    <m/>
    <s v="Exploring feasibility of proposing a Scenic Road bylaw to protect historic roads/requires written consent of planning board before repairs/maintenance etc. includes tree work or destruction/treatment of stone walls"/>
    <n v="0.3"/>
  </r>
  <r>
    <x v="0"/>
    <x v="0"/>
    <n v="4"/>
    <n v="8"/>
    <s v="Review the 1994 Roads Policy to determine expansion  and/or clarification of Town goals as they relate to historic values."/>
    <s v="Public Works"/>
    <s v="In Progress"/>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n v="0.4"/>
  </r>
  <r>
    <x v="1"/>
    <x v="1"/>
    <n v="1"/>
    <n v="1"/>
    <s v="Maintain and consider expanding zoning policies to allow mixed-use and appropriately dense development in and around village centers."/>
    <s v="Planning Board"/>
    <s v="In Progress"/>
    <s v="Hired consultant and held public forums to explore mixed use zoning for Thoreau Depot district"/>
    <s v="TBD Redevelopment Zoning"/>
    <n v="0.4"/>
  </r>
  <r>
    <x v="3"/>
    <x v="1"/>
    <n v="1"/>
    <n v="2"/>
    <s v="Enhance the public spaces, physical connectivity, and general environment of the business centers."/>
    <s v="CAAB"/>
    <s v="On hold"/>
    <s v="This specific action was not identified as a priority by CAAB given our charter and other priorities identified within the Climate Action and Resilience Plan adoped in June 2020."/>
    <s v="n/a"/>
    <n v="0.2"/>
  </r>
  <r>
    <x v="3"/>
    <x v="1"/>
    <n v="1"/>
    <n v="2"/>
    <s v="Enhance the public spaces, physical connectivity, and general environment of the business centers."/>
    <s v="Public Works"/>
    <s v="In Progress"/>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n v="0.4"/>
  </r>
  <r>
    <x v="0"/>
    <x v="1"/>
    <n v="1"/>
    <n v="3"/>
    <s v="Through a public-private partnership, work with business and property owners to coordinate the marketing and leasing of vacant ground floor spaces."/>
    <m/>
    <m/>
    <m/>
    <m/>
    <n v="0"/>
  </r>
  <r>
    <x v="1"/>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Agriculture Committee"/>
    <s v="In Progress"/>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n v="0.4"/>
  </r>
  <r>
    <x v="1"/>
    <x v="1"/>
    <n v="1"/>
    <n v="4"/>
    <s v="Establish a coordinated marketing initiative that brands and packages a range of experiences and destinations related to culture, history, art, agriculture, natural areas and other themes along with retail and dining at local establishments. "/>
    <s v="Public Information/PEG Access"/>
    <s v="Ongoing"/>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n v="0.3"/>
  </r>
  <r>
    <x v="1"/>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s v="Recreation Department"/>
    <s v="In Progress"/>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n v="0.4"/>
  </r>
  <r>
    <x v="1"/>
    <x v="1"/>
    <n v="1"/>
    <n v="5"/>
    <s v="Encourage and support more festivals and events to draw more visitor's and surrounding area residents to the village centers, with an emphasis on events held during off-peak tourist times."/>
    <s v="Public Information/PEG Access"/>
    <s v="Ongoing"/>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n v="0.3"/>
  </r>
  <r>
    <x v="1"/>
    <x v="1"/>
    <n v="1"/>
    <n v="5"/>
    <s v="Encourage and support more festivals and events to draw more visitors and surrounding area residents to the village centers, with an emphasis on events held during off-peak tourist times."/>
    <s v="Public Works"/>
    <s v="In Progress"/>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n v="0.4"/>
  </r>
  <r>
    <x v="1"/>
    <x v="1"/>
    <n v="1"/>
    <n v="5"/>
    <s v="Encourage and support more festivals and events to draw more visitors and surrounding area residents to the village centers, with an emphasis on events held during off-peak tourist times."/>
    <s v="Recreation Department"/>
    <s v="In Progress"/>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n v="0.4"/>
  </r>
  <r>
    <x v="1"/>
    <x v="1"/>
    <n v="1"/>
    <n v="6"/>
    <s v="through public-private collaboration, provide information and services to improve the visitor experience and connect visitors to the varied experiences and businesses in Concord."/>
    <s v="NRC"/>
    <s v="Ongoing"/>
    <s v="Partnership with CLCT on Climate Prep presentation on Sustainable Landscaping presentation (2021); Ecology Along Concord Trails book and trail guides distributed at the Visitor Center."/>
    <s v="Coordinated branding"/>
    <n v="0.3"/>
  </r>
  <r>
    <x v="1"/>
    <x v="1"/>
    <n v="1"/>
    <n v="6"/>
    <s v="through public-private collaboration, provide information and services to improve the visitor experience and connect visitors to the varied experiences and businesses in Concord."/>
    <s v="Public Information/PEG Access"/>
    <s v="Ongoing"/>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n v="0.3"/>
  </r>
  <r>
    <x v="1"/>
    <x v="1"/>
    <n v="1"/>
    <n v="6"/>
    <s v="through public-private collaboration, provide information and services to improve the visitor experience and connect visitors to the varied experiences and businesses in Concord."/>
    <s v="Public Works"/>
    <s v="In Progress"/>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n v="0.4"/>
  </r>
  <r>
    <x v="1"/>
    <x v="1"/>
    <n v="2"/>
    <n v="1"/>
    <s v="Develop a strategy to balance a visitor-based economy with a resident-based economy. With input from residents, businesses, property owners, and other stakeholders, the Town should conduct a market study to understand the actual demand for certain services and goods."/>
    <s v="Recreation Department"/>
    <s v="In Progress"/>
    <s v="Marcia/Beth to complete?"/>
    <m/>
    <n v="0.4"/>
  </r>
  <r>
    <x v="0"/>
    <x v="1"/>
    <n v="2"/>
    <n v="2"/>
    <s v="Support growth of existing and similar businesses within existing industrial and commercial areas in town, and outline development guidelines for appropriate potential infill development."/>
    <s v="Public Works"/>
    <s v="In Progress"/>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n v="0.4"/>
  </r>
  <r>
    <x v="4"/>
    <x v="1"/>
    <n v="2"/>
    <n v="3"/>
    <m/>
    <m/>
    <m/>
    <m/>
    <m/>
    <n v="0"/>
  </r>
  <r>
    <x v="0"/>
    <x v="1"/>
    <n v="2"/>
    <n v="4"/>
    <m/>
    <m/>
    <m/>
    <m/>
    <m/>
    <n v="0"/>
  </r>
  <r>
    <x v="0"/>
    <x v="1"/>
    <n v="3"/>
    <n v="1"/>
    <m/>
    <m/>
    <m/>
    <m/>
    <m/>
    <n v="0"/>
  </r>
  <r>
    <x v="0"/>
    <x v="1"/>
    <n v="3"/>
    <n v="2"/>
    <m/>
    <m/>
    <m/>
    <m/>
    <m/>
    <n v="0"/>
  </r>
  <r>
    <x v="0"/>
    <x v="1"/>
    <n v="3"/>
    <n v="3"/>
    <m/>
    <m/>
    <m/>
    <m/>
    <m/>
    <n v="0"/>
  </r>
  <r>
    <x v="0"/>
    <x v="1"/>
    <n v="3"/>
    <n v="4"/>
    <m/>
    <m/>
    <m/>
    <m/>
    <m/>
    <n v="0"/>
  </r>
  <r>
    <x v="0"/>
    <x v="1"/>
    <n v="3"/>
    <n v="5"/>
    <m/>
    <m/>
    <m/>
    <m/>
    <m/>
    <n v="0"/>
  </r>
  <r>
    <x v="0"/>
    <x v="1"/>
    <n v="3"/>
    <n v="6"/>
    <m/>
    <m/>
    <m/>
    <m/>
    <m/>
    <n v="0"/>
  </r>
  <r>
    <x v="0"/>
    <x v="1"/>
    <n v="3"/>
    <n v="7"/>
    <m/>
    <m/>
    <m/>
    <m/>
    <m/>
    <n v="0"/>
  </r>
  <r>
    <x v="0"/>
    <x v="1"/>
    <n v="4"/>
    <n v="1"/>
    <m/>
    <m/>
    <m/>
    <m/>
    <m/>
    <n v="0"/>
  </r>
  <r>
    <x v="1"/>
    <x v="1"/>
    <n v="4"/>
    <n v="2"/>
    <s v="Consider establishing a Town economic development staff position"/>
    <s v="Finance, Select Board, Town Manager, Town Meeting"/>
    <s v="Complete"/>
    <m/>
    <m/>
    <n v="1"/>
  </r>
  <r>
    <x v="1"/>
    <x v="1"/>
    <n v="4"/>
    <n v="2"/>
    <s v="Consider establishing a Town economic development staff position to serve as a liaison to the business an non-profit cultural  and arts communicites, and advocate for Concord with regional entities"/>
    <s v="Select Board"/>
    <s v="Complete"/>
    <s v="Tourism director hired in 2019. Economic Vitality committee established in 2019. Visitor's Center established in 2020. Economic Vitality department established and director appointed."/>
    <m/>
    <n v="1"/>
  </r>
  <r>
    <x v="1"/>
    <x v="1"/>
    <n v="4"/>
    <n v="3"/>
    <m/>
    <m/>
    <m/>
    <m/>
    <m/>
    <n v="0"/>
  </r>
  <r>
    <x v="1"/>
    <x v="1"/>
    <n v="4"/>
    <n v="4"/>
    <s v="Create a Town economic development website and guide to opening a business, which could also serve as a clearinghouse for information on available commercial and business space."/>
    <s v="IT"/>
    <s v="In Progress"/>
    <s v="The Economic Vitality Committee has worked to put together websites that are geared toward economic recovery due to the effects of the Covid pandemic. Upon completion, we expect further work on this to commence."/>
    <m/>
    <n v="0.4"/>
  </r>
  <r>
    <x v="0"/>
    <x v="1"/>
    <n v="4"/>
    <n v="5"/>
    <s v="Conduct an assessment of demand for additional medical uses and green/ environmental businesses and associated needs for those businesses."/>
    <s v="Economic Vitality Committee"/>
    <m/>
    <m/>
    <m/>
    <n v="0"/>
  </r>
  <r>
    <x v="2"/>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CHDC"/>
    <m/>
    <s v="CHDC is primarily focused on creating housing and taking advantage of opportunities as presented.  The CHDC looks forward to participating in the HPP. "/>
    <m/>
    <n v="0"/>
  </r>
  <r>
    <x v="2"/>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Housing Authority"/>
    <s v="In Progress"/>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n v="0.4"/>
  </r>
  <r>
    <x v="2"/>
    <x v="2"/>
    <n v="1"/>
    <n v="1"/>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Regional Housing Services Office"/>
    <s v="In Progress"/>
    <m/>
    <s v="Housing Production Plan update planned for CY2022"/>
    <n v="0.77777777777777779"/>
  </r>
  <r>
    <x v="2"/>
    <x v="2"/>
    <n v="2"/>
    <n v="1"/>
    <s v="Advocate for the adoption of a housing bank through special legislation to create a real estate transfer fee which would generate revenue for the creation of affordable housing."/>
    <s v="Select Board"/>
    <s v="In Progress"/>
    <s v="2019-2021 - Sponsored special legislation and provided testimory for local option. Sent letters of support for pending state-wide legislation."/>
    <s v="Follow up with legistators to achieve passage."/>
    <n v="0.4"/>
  </r>
  <r>
    <x v="2"/>
    <x v="2"/>
    <n v="2"/>
    <n v="2"/>
    <m/>
    <m/>
    <m/>
    <m/>
    <m/>
    <n v="0"/>
  </r>
  <r>
    <x v="2"/>
    <x v="2"/>
    <n v="2"/>
    <n v="3"/>
    <m/>
    <m/>
    <m/>
    <m/>
    <m/>
    <n v="0"/>
  </r>
  <r>
    <x v="2"/>
    <x v="2"/>
    <n v="2"/>
    <n v="4"/>
    <s v="Consider and support the recommendations from the Affordable Housing Funding Task Force"/>
    <s v="Select Board"/>
    <s v="In Progress"/>
    <s v="Created the Municipal Affordable Housing Trust and appointed its members (2021). Sought annual affordable housing appropriations at 2019, 2020 and 2021 Town Meetings."/>
    <m/>
    <n v="0.4"/>
  </r>
  <r>
    <x v="2"/>
    <x v="2"/>
    <n v="2"/>
    <n v="5"/>
    <s v="Investigate feasibility of converting existing buildings, such as potentially available Peabody Middle School, to mixed-income, multi-family housing."/>
    <s v="Public Works"/>
    <s v="On hold"/>
    <s v="No actions taken"/>
    <s v="Provide support planning and zoning on the development process."/>
    <n v="0.2"/>
  </r>
  <r>
    <x v="2"/>
    <x v="2"/>
    <n v="2"/>
    <n v="6"/>
    <s v="Identify other potential buildings and properties for repurposing as housing or that have infill potential in conjunction with existing building conversion. "/>
    <s v="Facilities Department"/>
    <s v="In Progress"/>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n v="0.4"/>
  </r>
  <r>
    <x v="2"/>
    <x v="2"/>
    <n v="2"/>
    <n v="6"/>
    <s v="Identify other potential buildings and properties for re-purposing as housing or that have infill potential in conjunction with existing building conversion."/>
    <s v="Public Works"/>
    <s v="On hold"/>
    <s v="No actions taken"/>
    <s v="Provide support planning and zoning on the development process."/>
    <n v="0.2"/>
  </r>
  <r>
    <x v="0"/>
    <x v="2"/>
    <n v="2"/>
    <s v="New"/>
    <s v="Consider the implications of including a provision in the Zoning Bylaw for Payment in Lieu of Units (PILU) as a tool to incentivize developers in creating affordable housing or contributing funds toward other affordable housing projects"/>
    <s v="TBD"/>
    <s v="In Progress"/>
    <m/>
    <s v="Housing Production Plan update planned for CY2022"/>
    <n v="0.77777777777777779"/>
  </r>
  <r>
    <x v="2"/>
    <x v="2"/>
    <n v="3"/>
    <n v="1"/>
    <m/>
    <m/>
    <m/>
    <m/>
    <m/>
    <n v="0"/>
  </r>
  <r>
    <x v="2"/>
    <x v="2"/>
    <n v="4"/>
    <n v="1"/>
    <s v="Identify and adopt best zoning practices to encourage preservation of existing smaller homes. "/>
    <s v="Planning Board"/>
    <s v="In Progress"/>
    <m/>
    <s v="Planning Board 2021-2022 Goal: Looking at amending FAR for ATM 2022"/>
    <n v="0.88888888888888884"/>
  </r>
  <r>
    <x v="0"/>
    <x v="2"/>
    <n v="4"/>
    <n v="2"/>
    <s v="Explore possible adoption of one or more Neighborhood Conservation Districts or hybrid Neighborhood/Historic Districts to protect older neighborhoods with modest housing. "/>
    <s v="Planning Board"/>
    <s v="In Progress"/>
    <m/>
    <s v="Planning Board 2021-2022 Goals; reviewing possibility for a NCD bylaw. Need to coordinate with Historical Commission &amp; HDC"/>
    <n v="0.4"/>
  </r>
  <r>
    <x v="0"/>
    <x v="2"/>
    <n v="5"/>
    <n v="1"/>
    <s v="Amend the two-family or additional dwelling unit bylaw"/>
    <s v="Planning Board"/>
    <s v="Complete"/>
    <s v="ATM 2020 Additional Dwelling Unit; ATM 2021 2-Fam in Res C "/>
    <m/>
    <n v="1"/>
  </r>
  <r>
    <x v="0"/>
    <x v="2"/>
    <n v="5"/>
    <n v="2"/>
    <s v="Allow accessory dwelling units to be rented, even if they have not been continually rented since 1928."/>
    <s v="Planning Board"/>
    <s v="Complete"/>
    <s v="ATM 2020 Additional Dwelling Unit "/>
    <m/>
    <n v="1"/>
  </r>
  <r>
    <x v="2"/>
    <x v="2"/>
    <n v="5"/>
    <n v="3"/>
    <s v="Adopt Natural Resource Protection Zoning (NRPZ), allowing co-housing and other clustered development."/>
    <s v="Planning Board"/>
    <s v="On hold"/>
    <m/>
    <s v="3-5 yrs: Need to work with NRC"/>
    <n v="0.44444444444444442"/>
  </r>
  <r>
    <x v="0"/>
    <x v="2"/>
    <n v="5"/>
    <s v="New"/>
    <s v="Ensure Utility/Service Impacts and configurations are addressed to reliability and fairness. "/>
    <s v="Public Works"/>
    <s v="In Progress"/>
    <s v="Water/Sewer Design  standards have been adapted to accommodate needs while addressing &quot;responsibility&quot; and service reliability issues."/>
    <s v="Review service  modifications to ensure compliance with appropriate design standards"/>
    <n v="0.4"/>
  </r>
  <r>
    <x v="2"/>
    <x v="2"/>
    <n v="6"/>
    <n v="1"/>
    <s v="Adopt zoning provisions, such as a 40R Smart Growth Overlay District, to encourage the redevelopment of the Thoreau Street Depot Area and adjacent Crosby’s Market Area to allow mixed-use, multi-family redevelopment. "/>
    <s v="Planning Board"/>
    <s v="In Progress"/>
    <s v="Hired consultant and held public forums to explore mixed use zoning for Thoreau Depot district"/>
    <s v="In-progress: TBD Redevelopment Zoning"/>
    <n v="0.4"/>
  </r>
  <r>
    <x v="2"/>
    <x v="2"/>
    <n v="6"/>
    <n v="1"/>
    <s v="Adopt zoning provisions, such as a 40R Smart Growth Overlay District, to encourage the redevelopment of the Thoreau Street Depot Area and adjacent Crosby’s Market Area to allow mixed-use, multi-family redevelopment."/>
    <s v="Public Works"/>
    <s v="In Progress"/>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n v="0.4"/>
  </r>
  <r>
    <x v="2"/>
    <x v="2"/>
    <n v="6"/>
    <n v="2"/>
    <s v="Evaluate impacts of petitioning for special legislation to allow a local property tax incentive modeled after the Amherst property tax incentive (graduated property tax assessments on increased value of developments with an affordable housing component)."/>
    <s v="Town Manager, Select Board, Finance"/>
    <s v="On hold"/>
    <m/>
    <s v="Tax Fairness Committee to investigate. Finance department available to provide assistance as requested."/>
    <n v="0.2"/>
  </r>
  <r>
    <x v="2"/>
    <x v="2"/>
    <n v="6"/>
    <n v="3"/>
    <s v="Consider zoning amendments or use of the town’s Planned Residential Development zoning provisions to foster development of potential opportunity sites in and near Concord Center, Thoreau Depot Area, and in and around West Concord Center."/>
    <s v="Planning Board"/>
    <s v="In Progress"/>
    <s v="ATM 2021 Revised PRD bylaw"/>
    <s v="In-progress: TBD Redevelopment Zoning"/>
    <n v="0.4"/>
  </r>
  <r>
    <x v="0"/>
    <x v="3"/>
    <n v="1"/>
    <n v="1"/>
    <s v="Adopt zoning and other alternatives to protect unique features of existing village centers (e.g., potential expansion of the existing formula business bylaw complemented by other fee/ incentives options)."/>
    <s v="Planning Board"/>
    <s v="In Progress"/>
    <s v="ATM 2019 Formula Business Bylaw for Concord Center"/>
    <s v="3-5 yrs: "/>
    <n v="0.44444444444444442"/>
  </r>
  <r>
    <x v="2"/>
    <x v="3"/>
    <n v="1"/>
    <n v="2"/>
    <s v="Explore strategies and adopt zoning that recognizes the value of to extend landscape as well as the built environment, e.g., agricultural land, including fields, meadows, and orchards."/>
    <s v="Planning Board"/>
    <s v="On hold"/>
    <m/>
    <s v="3-5 yrs: Need to work with NRC"/>
    <n v="0.44444444444444442"/>
  </r>
  <r>
    <x v="2"/>
    <x v="3"/>
    <n v="1"/>
    <n v="3"/>
    <s v="Study realistic use of Transferable Development Rights (TDR) in Concord. (See Open Space/ Natural Resources Goal #1, Action #3)"/>
    <s v="Planning Board"/>
    <s v="On hold"/>
    <m/>
    <s v="3-5 yrs: Need to work with NRC"/>
    <n v="0.44444444444444442"/>
  </r>
  <r>
    <x v="2"/>
    <x v="3"/>
    <n v="1"/>
    <n v="4"/>
    <s v="Research alternate zoning methods to preserve the natural and architectural characteristics of Concord while allowing appropriately scaled and designed redevelopment or development."/>
    <s v="Planning Board"/>
    <s v="In Progress"/>
    <s v="ATM 2021: Revised PRD bylaw"/>
    <s v="6 yrs+: Form-based code zoning _x000a_In-progress: Thoreau Depot Design Guidelines"/>
    <n v="0"/>
  </r>
  <r>
    <x v="0"/>
    <x v="3"/>
    <n v="1"/>
    <n v="5"/>
    <s v="Adopt policies, appropriate zoning, and Town practices that recognize the value of street and neighborhood trees and natural spaces throughout the town. Consider expansion of the Tree Preservation Bylaw to protect existing trees in neighborhoods."/>
    <s v="Planning Board"/>
    <s v="In Progress"/>
    <s v="ATM 2021 Tree Bylaw amendments"/>
    <s v="Planning Board 2021-2022 Goals Amend Tree Rules &amp; Regs."/>
    <n v="0.88888888888888884"/>
  </r>
  <r>
    <x v="0"/>
    <x v="3"/>
    <n v="1"/>
    <n v="5"/>
    <s v="Adopt policies, appropriate zoning, and Town practices that recognize the value of street and neighborhood trees and natural spaces throughout the town."/>
    <s v="Public Works"/>
    <s v="In Progress"/>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n v="0.4"/>
  </r>
  <r>
    <x v="2"/>
    <x v="3"/>
    <n v="1"/>
    <n v="6"/>
    <s v="Identify regulatory tools that preserve and restore important ecosystems, increase use of green infrastructure, and minimize development and/ or support use of permeable paving in 100-year flood zones."/>
    <s v="CAAB"/>
    <s v="In Progress"/>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n v="0.4"/>
  </r>
  <r>
    <x v="2"/>
    <x v="3"/>
    <n v="1"/>
    <n v="6"/>
    <s v="Identify regulatory tools that preserve and restore important ecosystems, increase use of green infrastructure, and minimize development and/ or support use of permeable paving in 100-year flood zones."/>
    <s v="Planning Board"/>
    <s v="Complete"/>
    <s v="ATM 2021: Update Floodplain bylaw with MA Model bylaw requirements"/>
    <m/>
    <n v="1"/>
  </r>
  <r>
    <x v="2"/>
    <x v="3"/>
    <n v="1"/>
    <n v="6"/>
    <s v="Identify regulatory tools that preserve and restore important ecosystems, increase use of green infrastructure, and minimize development and/ or support use of permeable paving in 100-year flood zones."/>
    <s v="Public Works"/>
    <s v="In Progress"/>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n v="0.4"/>
  </r>
  <r>
    <x v="2"/>
    <x v="3"/>
    <n v="2"/>
    <n v="1"/>
    <s v="Increase allowable density in certain locations by allowing multi-family houses, tiny houses or townhouses that are well-designed and spaced while maintaining desirable neightbood and street trees, small open spaces and nature corridors/connections."/>
    <s v="CAAB"/>
    <s v="In Progress"/>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n v="0.88888888888888884"/>
  </r>
  <r>
    <x v="2"/>
    <x v="3"/>
    <n v="2"/>
    <n v="1"/>
    <s v="Increase allowable density in certain locations by allowing multi-family houses, tiny houses or townhouses that are well-designed and spaced while maintaining desirable neightbood and street trees, small open spaces and nature corridors/connections."/>
    <s v="Planning Board"/>
    <s v="Complete"/>
    <s v="ATM 2020 Additional Dwelling Unit; ATM 2021 2-Fam in Res C "/>
    <m/>
    <n v="1"/>
  </r>
  <r>
    <x v="2"/>
    <x v="3"/>
    <n v="2"/>
    <n v="2"/>
    <s v="Incentivize or otherwise enable alternative housing development approaches that are owner-occupied or rental, such as Concord Riverwalk, Black Birch, or Brookside Square."/>
    <s v="Planning Board"/>
    <s v="On hold"/>
    <m/>
    <s v="1-2 yrs: Investigate ways to enhance PRD bylaw"/>
    <n v="0.66666666666666674"/>
  </r>
  <r>
    <x v="2"/>
    <x v="3"/>
    <n v="2"/>
    <n v="3"/>
    <s v="Identify what zoning changes would need to be in place to encourage greater mixed-use development within the village centers. "/>
    <s v="Planning Board"/>
    <s v="In Progress"/>
    <s v="Hired consultant and held public forums to explore mixed use zoning for Thoreau Depot district"/>
    <s v="TBD Redevelopment Zoning"/>
    <n v="0.4"/>
  </r>
  <r>
    <x v="2"/>
    <x v="3"/>
    <n v="2"/>
    <n v="4"/>
    <s v="Streamline/ coordinate zoning and permitting such that denser housing is easier to build in village centers relative to &quot;greenfield&quot; development, and discourage distant housing or new subdivisions. "/>
    <s v="Planning Board"/>
    <s v="Complete"/>
    <s v="ATM 2020 Additional Dwelling Unit; ATM 2021 2-Fam in Res C "/>
    <m/>
    <n v="1"/>
  </r>
  <r>
    <x v="2"/>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lanning Board"/>
    <s v="In Progress"/>
    <s v="Town awarded grant in 2019 to implement shuttle service, but was taken back. "/>
    <s v="Planning Division will reapply if grant opens up again"/>
    <n v="0.4"/>
  </r>
  <r>
    <x v="2"/>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ublic Works"/>
    <s v="In Progress"/>
    <s v="No activity to report"/>
    <s v="Incorporate multi-modal transportation into Complete Streets Projects.   _x000a__x000a_Advocate for the TAC to establish a scope of service and funding plan to advance a Concord Comprehensive Transportation Management Plan (CCTMP) "/>
    <n v="0.4"/>
  </r>
  <r>
    <x v="0"/>
    <x v="3"/>
    <n v="3"/>
    <n v="1"/>
    <s v="Consider zoning alternatives, such as modifying the FAR bylaw and building setback requirements as well as form-based codes."/>
    <s v="Planning Board"/>
    <s v="In Progress"/>
    <m/>
    <s v="Planning Board Goal 2021-2022; looking at amending FAR for ATM 2022"/>
    <n v="0.88888888888888884"/>
  </r>
  <r>
    <x v="0"/>
    <x v="3"/>
    <n v="3"/>
    <n v="1"/>
    <s v="Consider zoning alternatives, such as modifying the FAR bylaw and building setback requirements as well as form based codes."/>
    <s v="Public Works"/>
    <s v="On hold"/>
    <s v="No activity to report"/>
    <s v="Track development with consideration of wastewater/ stormwater "/>
    <n v="0.2"/>
  </r>
  <r>
    <x v="2"/>
    <x v="3"/>
    <n v="3"/>
    <n v="2"/>
    <s v="Support implementation of the 2015 Housing Production Plan goals."/>
    <s v="Public Works"/>
    <s v="In Progress"/>
    <s v="CPW continues to manage water/wastewater in compliance with state and federal permit limits with accommodations for priority infill demands"/>
    <s v="Continue to manage and plan for water/wastewater service impacts"/>
    <n v="0.4"/>
  </r>
  <r>
    <x v="2"/>
    <x v="3"/>
    <n v="3"/>
    <n v="3"/>
    <s v="Consider feasibility of multi-family housing in other zoning districts."/>
    <s v="Planning Board"/>
    <s v="Complete"/>
    <s v="ATM 2021 Two-Fam in Res C"/>
    <m/>
    <n v="1"/>
  </r>
  <r>
    <x v="2"/>
    <x v="3"/>
    <n v="3"/>
    <n v="3"/>
    <s v="Consider feasibility of multi-family housing in other zoning districts."/>
    <s v="Public Works"/>
    <s v="In Progress"/>
    <s v="CPW continues to manage water/wastewater in compliance with state an federal permit limits with accommodations for priority infill demands"/>
    <s v="Continue to manage and plan for water/wastewater service impacts"/>
    <n v="0.4"/>
  </r>
  <r>
    <x v="2"/>
    <x v="3"/>
    <n v="3"/>
    <n v="4"/>
    <s v="Encourage in-fill development with affordable and sustainable (passive or net-zero) housing."/>
    <s v="CAAB"/>
    <s v="In Progress"/>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n v="0.4"/>
  </r>
  <r>
    <x v="2"/>
    <x v="3"/>
    <n v="3"/>
    <n v="4"/>
    <s v="Encourage in-fill development with affordable and sustainable (passive or net-zero) housing."/>
    <s v="Housing Authority"/>
    <s v="In Progress"/>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n v="0.4"/>
  </r>
  <r>
    <x v="2"/>
    <x v="3"/>
    <n v="3"/>
    <n v="4"/>
    <s v="Encourage in-fill development with affordable and sustainable (passive or net-zero) housing."/>
    <s v="Planning Board"/>
    <s v="On hold"/>
    <m/>
    <s v="1-2 yrs &amp; Another Committee: Planning Board-CSEC-CAAB-Housing Groups"/>
    <n v="0.2"/>
  </r>
  <r>
    <x v="2"/>
    <x v="3"/>
    <n v="3"/>
    <n v="4"/>
    <s v="Encourage in-fill development with affordable and sustainable (passive or net-zero) housing."/>
    <s v="Public Works"/>
    <s v="In Progress"/>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n v="0.4"/>
  </r>
  <r>
    <x v="0"/>
    <x v="3"/>
    <n v="3"/>
    <n v="5"/>
    <m/>
    <m/>
    <m/>
    <m/>
    <m/>
    <n v="0"/>
  </r>
  <r>
    <x v="0"/>
    <x v="3"/>
    <n v="3"/>
    <n v="6"/>
    <s v="Study the possibility of linking renewable energy and energy efficiency requirements on new large home construction to financing of workforce housing. "/>
    <s v="CAAB"/>
    <s v="In Progress"/>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3"/>
    <n v="3"/>
    <n v="6"/>
    <s v="Study the possibility of linking renewable energy and energy efficiency requirements on new large home construction to financing of workforce housing. "/>
    <s v="Planning Board"/>
    <s v="In Progress"/>
    <m/>
    <s v="Planning Board is also thinking of tying FAR to sustainability (MJ note)"/>
    <n v="0.4"/>
  </r>
  <r>
    <x v="0"/>
    <x v="3"/>
    <n v="4"/>
    <n v="1"/>
    <s v="Review existing business and industrial zoning bylaws, particularly in relation to encouraging diversification of the tax base to ease burden on residential tax payers. "/>
    <s v="Tax Fairness Committee"/>
    <s v="On hold"/>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n v="0.2"/>
  </r>
  <r>
    <x v="4"/>
    <x v="3"/>
    <n v="4"/>
    <n v="2"/>
    <s v="Recommend that new and in-fill development incorporate transportation-related sustainability features."/>
    <s v="Planning Board"/>
    <s v="Ongoing"/>
    <m/>
    <m/>
    <n v="0.3"/>
  </r>
  <r>
    <x v="4"/>
    <x v="3"/>
    <n v="4"/>
    <n v="2"/>
    <s v="Recommend that new and in-fill development incorporate transportation-related sustainability features."/>
    <s v="Public Works"/>
    <s v="Ongoing"/>
    <s v="No action to date.  "/>
    <s v="Collaborate with Planning and Land Management providing review/recommendations where needed.  Provide input towards regulations change."/>
    <n v="0.3"/>
  </r>
  <r>
    <x v="0"/>
    <x v="3"/>
    <n v="4"/>
    <n v="3"/>
    <s v="Encourage or incentivize mid- and larger-sized employers to coordinate new jobs with assistance in searching for or creating workforce housing."/>
    <s v="Economic Vitality Committee"/>
    <m/>
    <m/>
    <m/>
    <n v="0"/>
  </r>
  <r>
    <x v="0"/>
    <x v="3"/>
    <n v="4"/>
    <n v="4"/>
    <s v="Review the sewer improvement fee and its impact on business creation and expansion."/>
    <s v="Public Works"/>
    <m/>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n v="0"/>
  </r>
  <r>
    <x v="2"/>
    <x v="3"/>
    <n v="5"/>
    <n v="1"/>
    <s v="Evaluate and determine need to regulate to Concord's 500-year floodplain. (See Open Space/ Natural Resources Goal #1, Action #6)"/>
    <s v="NRC"/>
    <s v="Complete"/>
    <s v="ATM 2021: PB updated Floodplain Bylaw with MA Model requirements"/>
    <m/>
    <n v="1"/>
  </r>
  <r>
    <x v="2"/>
    <x v="3"/>
    <n v="5"/>
    <n v="1"/>
    <s v="Evaluate and determine need to regulate to Concord's 500-year floodplain. (See Open Space/ Natural Resources Goal #1, Action #6)"/>
    <s v="Planning Board"/>
    <s v="Complete"/>
    <s v="Planning Board reviewed; Minimal areas in the community within 500-yr floodplain. Changes would have little effect."/>
    <m/>
    <n v="1"/>
  </r>
  <r>
    <x v="0"/>
    <x v="3"/>
    <n v="5"/>
    <n v="2"/>
    <s v="Consider raising the energy-saving requirements of the Building Code, with the long-term goals consistent with Sustainability Framework."/>
    <s v="CAAB"/>
    <s v="In Progress"/>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n v="0.88888888888888884"/>
  </r>
  <r>
    <x v="0"/>
    <x v="3"/>
    <n v="5"/>
    <n v="2"/>
    <s v="Consider raising the energy-saving requirements of the Building Code, with the long-term goals consistent with Sustainability Framework."/>
    <s v="Planning Board"/>
    <s v="On hold"/>
    <m/>
    <s v="3-5 yrs:"/>
    <n v="0.44444444444444442"/>
  </r>
  <r>
    <x v="0"/>
    <x v="3"/>
    <n v="5"/>
    <n v="2"/>
    <s v="Consider raising the energy-saving requirements of the Building Code, with the long-term goals consistent with Sustainability Framework."/>
    <s v="Public Works"/>
    <s v="In Progress"/>
    <s v="WWTP Energy Efficiency Evaluation (2020) - Grant UMASS Center for Energy Efficiency and Renewable Energy. _x000a__x000a_Incorporated energy efficiency design in Lowell Road and Assebet Ave pumpstation projects. "/>
    <s v="Incorporate findings into WWTP Asset Management plan"/>
    <n v="0.4"/>
  </r>
  <r>
    <x v="0"/>
    <x v="3"/>
    <n v="5"/>
    <n v="3"/>
    <s v="Promote use of low-impact development (LID) methods to reduce impacts of stormwater by adopting a residential lot stormwater bylaw."/>
    <s v="CAAB"/>
    <s v="In Progress"/>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n v="0.4"/>
  </r>
  <r>
    <x v="0"/>
    <x v="3"/>
    <n v="5"/>
    <n v="3"/>
    <s v="Promote use of low-impact development (LID) methods to reduce impacts of stormwater by adopting a residential lot stormwater bylaw."/>
    <s v="NRC"/>
    <s v="Ongoing"/>
    <s v="LID ongoing with NRC project reviews. "/>
    <s v="Stormwater Management; 6. Net Blue Task Force"/>
    <n v="0.3"/>
  </r>
  <r>
    <x v="0"/>
    <x v="3"/>
    <n v="5"/>
    <n v="3"/>
    <s v="Promote use of low-impact development (LID) methods to reduce impacts of stormwater by adopting a residential lot stormwater bylaw."/>
    <s v="Planning Board"/>
    <s v="In Progress"/>
    <m/>
    <s v="Planning Board 2021-2022 Goals; potential amendments to Subdivision R&amp;Regs to incorporate LID"/>
    <n v="0.88888888888888884"/>
  </r>
  <r>
    <x v="0"/>
    <x v="3"/>
    <n v="5"/>
    <n v="3"/>
    <s v="Promote use of low-impact development (LID) methods to reduce impacts of stormwater by adopting a residential lot stormwater bylaw."/>
    <s v="Public Works"/>
    <s v="In Progress"/>
    <s v="No activity to report"/>
    <s v="Consider potential as component of IWMP. Advise DPLM when appropriate"/>
    <n v="0.4"/>
  </r>
  <r>
    <x v="2"/>
    <x v="3"/>
    <n v="5"/>
    <n v="4"/>
    <s v="Preserve and strengthen the street tree replacement program and the enforcement of any tree preservation regulations on public or private properties"/>
    <s v="Planning Board"/>
    <s v="Ongoing"/>
    <m/>
    <m/>
    <n v="0.3"/>
  </r>
  <r>
    <x v="2"/>
    <x v="3"/>
    <n v="5"/>
    <n v="4"/>
    <s v="Consider ways to encourage development to include planting additional street trees, stormwater infiltration, access and preservation of natural landscapes/rivers in village/business districts."/>
    <s v="Public Works"/>
    <s v="In Progress"/>
    <s v="Tree Brochure developed to educate/encourage interest in tree plantings, town-wide.  Review stormwater designs based on local and state regulations."/>
    <s v="Look for opportunities to encourage additional infiltration beyond existing standards."/>
    <n v="0.4"/>
  </r>
  <r>
    <x v="0"/>
    <x v="3"/>
    <n v="5"/>
    <n v="5"/>
    <s v="Within the Climate Action Advisory Board and Resilience Committee, create working net-zero and net-blue groups to guide policies in the next 2-3 decades in order to achieve long-term goals for the built environment"/>
    <s v="CAAB"/>
    <s v="In Progress"/>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n v="0.88888888888888884"/>
  </r>
  <r>
    <x v="0"/>
    <x v="3"/>
    <n v="5"/>
    <n v="5"/>
    <s v="Within the Climate Action Advisory Board and Resilience Committee, create working net-zero and net-blue groups to guide policies over the next 2-3 decades in order to achieve long-term goals for the built environment."/>
    <s v="Public Works"/>
    <s v="In Progress"/>
    <s v="CPW has continued to promote water use efficiencies in accordance to Net Blue concepts. Participated in MassDEP grant piloting innovative outdoor lawn watering messaging.  "/>
    <s v="Offer technical assistance and support as needed"/>
    <n v="0.4"/>
  </r>
  <r>
    <x v="0"/>
    <x v="3"/>
    <n v="5"/>
    <n v="5"/>
    <s v="Within the Climate Action Advisory Board and Resilience Committee, create working net-zero and net-blue groups to guide policies in the next 2-3 decades in order to achieve long-term goals for tht built environment"/>
    <s v="Select Board"/>
    <s v="In Progress"/>
    <s v="Written and adopted a Climate Action Plan. Adopted fossil fuel infrastructure warrant article at 2021 Town Meeting."/>
    <s v="CAAB to lead."/>
    <n v="0.4"/>
  </r>
  <r>
    <x v="0"/>
    <x v="3"/>
    <n v="5"/>
    <n v="6"/>
    <s v="Support the CMLP in studying the impacts of offering a comprehensive set of energy efficiency financial incentives that meet or exceed those offered by Massachusetts investor-owned utilities."/>
    <s v="CAAB"/>
    <s v="In Progress"/>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n v="0.88888888888888884"/>
  </r>
  <r>
    <x v="0"/>
    <x v="3"/>
    <n v="5"/>
    <n v="7"/>
    <s v="Considering increasing current or adding new incentives for individuals to make choices that further Concord's environmental sustainability goals"/>
    <s v="CAAB"/>
    <s v="In Progress"/>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3"/>
    <n v="5"/>
    <n v="7"/>
    <s v="Consider increasing current or adding new incentives for individuals to make choices that further Concord’s environmental sustainability goals."/>
    <s v="Public Works"/>
    <s v="In Progress"/>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n v="0.4"/>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AAB"/>
    <s v="Complete"/>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n v="1"/>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SEC"/>
    <s v="In Progress"/>
    <m/>
    <s v="Assist lead town departments - CPW, Planning, Sustainability -  in starting this effort."/>
    <n v="0.4"/>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Public Works"/>
    <s v="In Progress"/>
    <s v="Staff participated in original Transportation Advisory Committee activities."/>
    <s v="Advocate for the TAC to establish a scope of service and funding plan to advance a Concord Transportation Master  Plan (CTMP) "/>
    <n v="0.4"/>
  </r>
  <r>
    <x v="4"/>
    <x v="4"/>
    <n v="1"/>
    <s v="1c"/>
    <s v="Further develop Town expertise in the area of transportation systems, programs, services, funding, etc."/>
    <s v="Select Board"/>
    <s v="In Progress"/>
    <s v="Formed Transportation Advisory Committee in 2020."/>
    <m/>
    <n v="0.4"/>
  </r>
  <r>
    <x v="4"/>
    <x v="4"/>
    <n v="2"/>
    <n v="1"/>
    <s v="Identify the town population segments that have the greatest need and generate the most demand for a shared/on-demand transportation option and what destinations in town would benefit most for each segment."/>
    <s v="Public Works"/>
    <s v="On hold"/>
    <s v="No Action Taken"/>
    <s v="Recommend task be incorporated into CTMP. "/>
    <n v="0.2"/>
  </r>
  <r>
    <x v="4"/>
    <x v="4"/>
    <n v="2"/>
    <n v="2"/>
    <s v="Conduct a study to examine transportation-use preferences, projections of traffic given certain selected alternatives, expected cost burden for public vs. private transit, and options for who pays."/>
    <s v="Public Works"/>
    <s v="On hold"/>
    <s v="No Action Taken"/>
    <s v="Recommend task be incorporated into CTMP. "/>
    <n v="0.2"/>
  </r>
  <r>
    <x v="4"/>
    <x v="4"/>
    <n v="2"/>
    <n v="3"/>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Public Works"/>
    <s v="On hold"/>
    <s v="No Action Taken"/>
    <s v="Recommend task be incorporated into CTMP. "/>
    <n v="0.2"/>
  </r>
  <r>
    <x v="4"/>
    <x v="4"/>
    <n v="2"/>
    <n v="4"/>
    <s v="Encourage and incentivize carpooling in town, starting with high school students"/>
    <s v="CSEC"/>
    <s v="In Progress"/>
    <m/>
    <s v="Working with the CCHS Sustainability Committee develop program and promotional campaign."/>
    <n v="0.4"/>
  </r>
  <r>
    <x v="4"/>
    <x v="4"/>
    <n v="2"/>
    <n v="4"/>
    <s v="Encourage and incentivize carpooling in town, starting with high school students."/>
    <s v="Public Works"/>
    <s v="On hold"/>
    <s v="No Action Taken"/>
    <s v="Recommend task be incorporated into CTMP. "/>
    <n v="0.2"/>
  </r>
  <r>
    <x v="4"/>
    <x v="4"/>
    <n v="2"/>
    <n v="5"/>
    <s v="Share use of transit vehicles (buses, vans)."/>
    <s v="Public Works"/>
    <s v="On hold"/>
    <s v="No action taken"/>
    <s v="Recommend task be incorporated into CTMP. _x000a__x000a_Consider incorporation of smart technology for signalized intersections"/>
    <n v="0.2"/>
  </r>
  <r>
    <x v="4"/>
    <x v="4"/>
    <n v="2"/>
    <n v="6"/>
    <s v="Improve multi-modal transportation opportunities, particularly from transit hubs to work destinations."/>
    <s v="Public Works"/>
    <s v="On hold"/>
    <s v="Has been incorporated into Complete Streets Projects."/>
    <s v="Recommend task be incorporated into CCTMP. "/>
    <n v="0.2"/>
  </r>
  <r>
    <x v="4"/>
    <x v="4"/>
    <n v="3"/>
    <n v="1"/>
    <s v="Consider expanding  the charge and membership of the Transportation Management Group to include analyzing the community's transportation and mobility needs and preparing a Complete Streets Prioritization Plan, building on the 1994 Roads Policy."/>
    <s v="Public Works"/>
    <s v="In Progress"/>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n v="0.4"/>
  </r>
  <r>
    <x v="4"/>
    <x v="4"/>
    <n v="3"/>
    <n v="2"/>
    <s v="Prioritize a set of financially sustainable infrastructure projects (such as dedicated paths/lanes, road marking, bicycle racks, etc.) that will improve connections between key bicycling and walking paths and sidewalks."/>
    <s v="Public Works"/>
    <s v="In Progress"/>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n v="0.4"/>
  </r>
  <r>
    <x v="4"/>
    <x v="4"/>
    <n v="3"/>
    <n v="3"/>
    <s v="Evaluate options for safe, convenient non-auto passage across/over Route 2 near Route 62."/>
    <s v="Public Works"/>
    <s v="In Progress"/>
    <s v="Request made to MassDOT inquiring as to any future plans/opportunities."/>
    <s v="Recommend task be incorporated into CTMP  _x000a__x000a_Ensure that MassDOT is engaged in any concept or planning activities."/>
    <n v="0.4"/>
  </r>
  <r>
    <x v="4"/>
    <x v="4"/>
    <n v="3"/>
    <n v="4"/>
    <s v="Study possible paths and trails that create better links to nature preserves, recreational lands, and other destinations."/>
    <s v="NRC"/>
    <s v="Ongoing"/>
    <s v="Completed: New trails at Mattison Field. Ongoing: NRC seeks trail connections during NRC project reviews and CR development."/>
    <m/>
    <n v="0.3"/>
  </r>
  <r>
    <x v="4"/>
    <x v="4"/>
    <n v="3"/>
    <n v="4"/>
    <s v="Study possible paths and trails that create better links to nature preserves, recreational lands, and other destinations."/>
    <s v="Public Works"/>
    <s v="On hold"/>
    <s v="No actions taken"/>
    <s v="Recommend task be incorporated into CCTMP"/>
    <n v="0.2"/>
  </r>
  <r>
    <x v="4"/>
    <x v="4"/>
    <n v="3"/>
    <n v="5"/>
    <s v="Develop a model for understanding the costs and benefits of various transportation improvements and services."/>
    <s v="Public Works"/>
    <s v="On hold"/>
    <s v="No actions taken"/>
    <s v="Recommend task be incorporated into CTMP"/>
    <n v="0.2"/>
  </r>
  <r>
    <x v="4"/>
    <x v="4"/>
    <n v="3"/>
    <n v="6"/>
    <s v="Improve connectivity through wayfinding and signage."/>
    <s v="Public Works"/>
    <s v="On hold"/>
    <s v="No actions taken"/>
    <s v="Recommend task be incorporated into CTMP"/>
    <n v="0.2"/>
  </r>
  <r>
    <x v="0"/>
    <x v="4"/>
    <n v="4"/>
    <n v="0"/>
    <s v="Improve coordination with regional partnerships for the purpose of reducing traffic volume from commuter through-traffic and regional ecosystems planning"/>
    <s v="Select Board"/>
    <s v="On hold"/>
    <s v="Completed cut-through study in 2019. Participated in Volpe Center Study on regional transporation, but COVID impact on traffic patterns placed the work on hold (2019). Became consulting partner for Rt 2A improvement project."/>
    <m/>
    <n v="0.2"/>
  </r>
  <r>
    <x v="4"/>
    <x v="4"/>
    <n v="4"/>
    <n v="1"/>
    <s v="Provide leadership and/or support to a regional transportation group, such as the 495 Partnership or the 128 Central Corridor Coalition, to reduce commuter through-traffic."/>
    <s v="Public Works"/>
    <s v="On hold"/>
    <s v="No action taken."/>
    <s v="Recommendation to include Town Engineer as a representative."/>
    <n v="0.2"/>
  </r>
  <r>
    <x v="0"/>
    <x v="4"/>
    <n v="4"/>
    <n v="2"/>
    <s v="Support regional promotion of public transportation options, ride sharing, carpooling, bicycle transportation, alternative-fuel vehicles, etc. to commuters who might currently be choosing local through roads."/>
    <s v="Public Works"/>
    <s v="On hold"/>
    <s v="No actions taken"/>
    <s v="Recommend task be incorporated into CTMP"/>
    <n v="0.2"/>
  </r>
  <r>
    <x v="1"/>
    <x v="4"/>
    <n v="4"/>
    <n v="3"/>
    <s v="Study potential traffic calming measures along the main thoroughfares and commercial centers."/>
    <s v="Public Works Commission"/>
    <s v="In Progress"/>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n v="0.4"/>
  </r>
  <r>
    <x v="0"/>
    <x v="4"/>
    <n v="4"/>
    <n v="4"/>
    <s v="Evaluate existing opportunities with neighboring communities to collaborate on fiscally prudent regional connectivity options and partner with at least one other town in the region to provide a new transportation option to reduce regional traffic."/>
    <s v="Public Works"/>
    <s v="On hold"/>
    <s v="No Action Taken"/>
    <s v="Partner when opportunity arise"/>
    <n v="0.2"/>
  </r>
  <r>
    <x v="0"/>
    <x v="4"/>
    <n v="4"/>
    <n v="5"/>
    <s v="Reallocate existing staff resources for greater focus on transportation planning and implementation."/>
    <s v="Public Works"/>
    <s v="On hold"/>
    <s v="No Action Taken"/>
    <m/>
    <n v="0.2"/>
  </r>
  <r>
    <x v="0"/>
    <x v="4"/>
    <n v="4"/>
    <n v="6"/>
    <s v="Ensure the selected alternatives for regional improvement are cost effective and fiscally sustainable"/>
    <s v="Public Works"/>
    <s v="On hold"/>
    <s v="No Action Taken"/>
    <m/>
    <n v="0.2"/>
  </r>
  <r>
    <x v="0"/>
    <x v="4"/>
    <n v="5"/>
    <n v="0"/>
    <s v="Develop an approach to parking that balances the principles of sustainability with the Town's economic goals, including managing existing parking spaces and providing parking options for the residential community and visitors outside of the village centers."/>
    <s v="NRC"/>
    <s v="Ongoing"/>
    <s v="LID ongoing with NRC project reviews. "/>
    <s v="Stormwater Management; Net Blue Task Force"/>
    <n v="0.3"/>
  </r>
  <r>
    <x v="4"/>
    <x v="4"/>
    <n v="5"/>
    <n v="1"/>
    <s v="Provide and promote preferred parking for carpool, vanpool, and other high-occupancy vehicles as well as bicycles in public parking lots."/>
    <s v="Public Works"/>
    <s v="In Progress"/>
    <s v="Evaluating installation of bike rack in Stow St parking lot improvement project."/>
    <s v="Consider opportunities in other municipal lots."/>
    <n v="0.4"/>
  </r>
  <r>
    <x v="4"/>
    <x v="4"/>
    <n v="5"/>
    <n v="2"/>
    <s v="Reduce parking requirements near village centers and other specific areas while requiring multi-modal features."/>
    <s v="Planning Board"/>
    <s v="In Progress"/>
    <m/>
    <s v="Planning Board 2021-2022 Goal: Evaluate MAPC parking analysis and determine what are the next steps"/>
    <n v="0.88888888888888884"/>
  </r>
  <r>
    <x v="4"/>
    <x v="4"/>
    <n v="5"/>
    <n v="2"/>
    <s v="Reduce parking requirements near village centers and other specific areas while requiring multi-modal features."/>
    <s v="Public Works"/>
    <s v="On hold"/>
    <s v="No action taken."/>
    <s v="Recommend task be incorporated into CTMP  Provide support/recommendations to DPLM."/>
    <n v="0.2"/>
  </r>
  <r>
    <x v="3"/>
    <x v="4"/>
    <n v="5"/>
    <n v="3"/>
    <s v="Provide electric vehicle charging station, bike racks and public transportation stops and public parking facilities and in publicly funded development, encouraging privately owned parking areas to do the same."/>
    <s v="Facilities Department"/>
    <s v="Complete"/>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n v="1"/>
  </r>
  <r>
    <x v="3"/>
    <x v="4"/>
    <n v="5"/>
    <n v="3"/>
    <s v="Provide electric-vehicle charging stations, bike racks, and public transportation stops at public parking facilities and in publicly funded development"/>
    <s v="Planning Board"/>
    <s v="Ongoing"/>
    <m/>
    <s v="Planning Board will evaluate inclusion of charging stations and bike racks as part of Site Plan Review"/>
    <n v="0.3"/>
  </r>
  <r>
    <x v="3"/>
    <x v="4"/>
    <n v="5"/>
    <n v="3"/>
    <s v="Provide electric-vehicle charging stations, bike racks, and public transportation stops at public parking facilities and in publicly funded development, encouraging privately owned parking areas to do the same."/>
    <s v="Public Works"/>
    <s v="In Progress"/>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n v="0.4"/>
  </r>
  <r>
    <x v="4"/>
    <x v="4"/>
    <n v="5"/>
    <n v="4"/>
    <s v="Provide electric-vehicle charging stations, bike racks, and public transportation stops at public parking facilities and in publicly funded development"/>
    <s v="CAAB"/>
    <s v="Complete"/>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4"/>
    <x v="4"/>
    <n v="5"/>
    <n v="4"/>
    <s v="Require any new or replacement parking areas to include low-impact development stormwater management and encourage use of best management practices for sustainable design."/>
    <s v="Public Works"/>
    <s v="In Progress"/>
    <s v="Included new leaching catch basin into design of Stow Street parking lot. Improvements"/>
    <s v="install new leaching catch basin in Stow Street parking lot project"/>
    <n v="0.4"/>
  </r>
  <r>
    <x v="1"/>
    <x v="4"/>
    <n v="5"/>
    <n v="5"/>
    <s v="Evaluate and identify sites suitable for remote parking."/>
    <s v="Public Works"/>
    <s v="On hold"/>
    <s v="No action taken"/>
    <s v="Recommend task be incorporated into CCTMP  "/>
    <n v="0.2"/>
  </r>
  <r>
    <x v="1"/>
    <x v="4"/>
    <n v="5"/>
    <n v="6"/>
    <s v="Incentivize the use of remote parking through convenience and discounts at local sites and businesses."/>
    <s v="Public Works"/>
    <s v="On hold"/>
    <s v="No action"/>
    <s v="Recommend task be incorporated into CCTMP  "/>
    <n v="0.2"/>
  </r>
  <r>
    <x v="3"/>
    <x v="4"/>
    <n v="5"/>
    <n v="7"/>
    <s v="Through joint planning with tour operators, develop a system of tour bus registration and routing."/>
    <s v="Public Works"/>
    <s v="On hold"/>
    <s v="Worked with Tourism Director to modify designated bus parking in Monument Square to support tourism. "/>
    <s v="Remain available to support initiatives as opportunities/resources allow."/>
    <n v="0.2"/>
  </r>
  <r>
    <x v="2"/>
    <x v="5"/>
    <n v="1"/>
    <n v="1"/>
    <s v="Increase financial resources allocated to maintain and protect current open space and conservation land"/>
    <s v="NRC"/>
    <s v="In Progress"/>
    <s v="Work with the SB, Fin Comm, and Town Manager"/>
    <s v="Work with the SB, Fin Comm, and Town Manager"/>
    <n v="0.4"/>
  </r>
  <r>
    <x v="2"/>
    <x v="5"/>
    <n v="1"/>
    <n v="1"/>
    <s v="Increase financial resources allocated to maintain and protect current open space and conservation land"/>
    <s v="Planning Division &amp; Board, Finance Department, Natural Recources"/>
    <s v="In Progress"/>
    <s v="Land Fund bylaw, 33-ATM-1994 creates fund for same or similar purpose.  Prior to park projects, funds set aside annually in CIP for potential land purchases. "/>
    <m/>
    <n v="0.4"/>
  </r>
  <r>
    <x v="2"/>
    <x v="5"/>
    <n v="1"/>
    <n v="1"/>
    <s v="Increase financial resources allocated to maintain and protect current open space and conservation land."/>
    <s v="Public Works"/>
    <s v="In Progress"/>
    <m/>
    <s v="Participate in any planning discussions"/>
    <n v="0.4"/>
  </r>
  <r>
    <x v="2"/>
    <x v="5"/>
    <n v="1"/>
    <n v="2"/>
    <s v="Identify lands of conservation interest using the criteria laid out in the 2015 Open Space &amp; Recreation Plan Seven-Year Action Map and in this CLRP"/>
    <s v="Natural Resources Commission"/>
    <m/>
    <m/>
    <m/>
    <n v="0"/>
  </r>
  <r>
    <x v="2"/>
    <x v="5"/>
    <n v="1"/>
    <n v="2"/>
    <s v="Identify lands of conservation interest using the criteria laid out in the 2015 Open Space &amp; Recreation Plan Seven-Year Action Map and in this CLRP"/>
    <s v="NRC"/>
    <s v="Ongoing"/>
    <s v="Near-term, ongoing"/>
    <m/>
    <n v="0.3"/>
  </r>
  <r>
    <x v="2"/>
    <x v="5"/>
    <n v="1"/>
    <n v="2"/>
    <s v="Identify lands of conservation interest using the criteria laid out in the 2015 Open Space &amp; Recreation Plan Seven-Year Action Map and in this CLRP."/>
    <s v="Public Works"/>
    <s v="In Progress"/>
    <m/>
    <s v="Ensure consideration given to sustainability interests such as stormwater management"/>
    <n v="0.4"/>
  </r>
  <r>
    <x v="2"/>
    <x v="5"/>
    <n v="1"/>
    <n v="3"/>
    <s v="Expand implementation of Transferable Development Rights (TDR). (See Land Use Goal #1, Action. #3)"/>
    <s v="Planning Board"/>
    <s v="On hold"/>
    <m/>
    <s v="3-5 yrs: Need to work with NRC"/>
    <n v="0.44444444444444442"/>
  </r>
  <r>
    <x v="2"/>
    <x v="5"/>
    <n v="1"/>
    <n v="3"/>
    <s v="Explore implementation of Transferable Development Rights (TDR). (See Land Use Goal #1, Action. #3)."/>
    <s v="Public Works"/>
    <m/>
    <m/>
    <s v="Participate in any planning discussions"/>
    <n v="0"/>
  </r>
  <r>
    <x v="2"/>
    <x v="5"/>
    <n v="1"/>
    <n v="4"/>
    <s v="Provide education, incentives and support for the creation and protection of natural habitat on private lands."/>
    <s v="Natural Resources Commission"/>
    <m/>
    <m/>
    <m/>
    <n v="0"/>
  </r>
  <r>
    <x v="2"/>
    <x v="5"/>
    <n v="1"/>
    <n v="4"/>
    <s v="Provide education, incentives and support for the creation and protection of natural habitat on private lands."/>
    <s v="NRC"/>
    <s v="Ongoing"/>
    <s v="Sustainable Landscaping brochure; Climate Prep Week Sustainable Landscaping Presentation, creation of three demonstration pollinator meadows (Heywood Meadow, Barretts Mill Farm, Harrington Park).   "/>
    <m/>
    <n v="0.3"/>
  </r>
  <r>
    <x v="2"/>
    <x v="5"/>
    <n v="1"/>
    <n v="4"/>
    <s v="Provide incentives and support for the creation and protection of natural habitat on private lands."/>
    <s v="Public Works"/>
    <m/>
    <m/>
    <s v="Participate in any planning discussions"/>
    <n v="0"/>
  </r>
  <r>
    <x v="2"/>
    <x v="5"/>
    <n v="1"/>
    <n v="5"/>
    <s v="Collaborate with abutting towns and the region to work together on the health and continuity of open space networks and ecosystems across town borders."/>
    <s v="NRC"/>
    <s v="Ongoing"/>
    <s v="NR Division staff actively involved with the SuAsCo Cooperative Invasive Species Management Area to combat invasives within the watershed, including advocating for legislation to establish a statewide invasive species coordinator. "/>
    <m/>
    <n v="0.3"/>
  </r>
  <r>
    <x v="2"/>
    <x v="5"/>
    <n v="1"/>
    <n v="5"/>
    <s v="Collaborate with abutting towns and the region to work together on the health and continuity of open space networks and ecosystems across town borders."/>
    <s v="Public Works"/>
    <m/>
    <s v="Ongoing conversations held with Acton/Littleton on recreation trails in Nagog Pond Watershed"/>
    <s v="Include as part of Nagog Pond Treatment goals"/>
    <n v="0"/>
  </r>
  <r>
    <x v="2"/>
    <x v="5"/>
    <n v="1"/>
    <n v="6"/>
    <s v="Explore impacts of using the 500-year floodplain in the Zoning Bylaw. (See Land Use Goal #5, Action #1)"/>
    <s v="Planning Board"/>
    <s v="Complete"/>
    <s v="ATM 2021 - Adopt MA Model Floodplain Bylaw and include as a requirement 1:1.5 Compensatory Flood Storage, which has been a policy since the late 70s"/>
    <m/>
    <n v="1"/>
  </r>
  <r>
    <x v="2"/>
    <x v="5"/>
    <n v="1"/>
    <n v="6"/>
    <s v="Explore impacts of using the 500-year floodplain in the Zoning Bylaw. (See Land Use Goal #5, Action #1)"/>
    <s v="Public Works"/>
    <m/>
    <s v="No Action Taken"/>
    <m/>
    <n v="0"/>
  </r>
  <r>
    <x v="0"/>
    <x v="5"/>
    <n v="1"/>
    <s v="New"/>
    <s v="Encourage private landowners to develop Conservation Restrictions for their land including allowing for public access. "/>
    <s v="Natural Resources Commission"/>
    <m/>
    <m/>
    <m/>
    <n v="0"/>
  </r>
  <r>
    <x v="0"/>
    <x v="5"/>
    <n v="1"/>
    <s v="New"/>
    <s v="Encourage private landowners to develop Conservation Restrictions for their land including allowing for public access."/>
    <s v="NRC"/>
    <s v="Ongoing"/>
    <m/>
    <m/>
    <n v="0.3"/>
  </r>
  <r>
    <x v="2"/>
    <x v="5"/>
    <n v="2"/>
    <n v="1"/>
    <s v="Support implementation and enforcement of Wetlands Protection Act and Town Bylaw"/>
    <s v="NRC"/>
    <s v="Ongoing"/>
    <s v="NRC project reviews under the WPA and Concord Wetlands Bylaw"/>
    <s v="Continue efforts to educate the public on the Wetlands Bylaw and WPA. "/>
    <n v="0.3"/>
  </r>
  <r>
    <x v="0"/>
    <x v="5"/>
    <n v="2"/>
    <n v="2"/>
    <s v="Restore White Pond and Warner's Pond as part of the Town's efforts to protect and improve the recreational accessibility of its water resources."/>
    <s v="Facilities Department"/>
    <s v="In Progress"/>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n v="0.4"/>
  </r>
  <r>
    <x v="0"/>
    <x v="5"/>
    <n v="2"/>
    <n v="2"/>
    <s v="Restore White Pond and Warner’s Pond as part of the Town’s efforts to protect and improve the recreational accessibility of its water resources."/>
    <s v="NRC"/>
    <s v="Ongoing"/>
    <s v="White Pond slope restoration completed in 2019. Permitting for Warner's Pond dredging underway. ATM 2020 and 2021 approval of CPA and capital funding. CR placed on former White Pond Associates land."/>
    <m/>
    <n v="0.3"/>
  </r>
  <r>
    <x v="0"/>
    <x v="5"/>
    <n v="2"/>
    <n v="2"/>
    <s v="Restore White Pond and Warner’s Pond as part of the Town’s efforts to protect and improve the recreational accessibility of its water resources."/>
    <s v="Public Works"/>
    <s v="In Progress"/>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n v="0.4"/>
  </r>
  <r>
    <x v="0"/>
    <x v="5"/>
    <n v="2"/>
    <n v="2"/>
    <s v="Restore White Pond and Warner’s Pond as part of the Town’s efforts to protect and improve the recreational accessibility of its water resources."/>
    <s v="Recreation Department"/>
    <s v="In Progress"/>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n v="0.4"/>
  </r>
  <r>
    <x v="2"/>
    <x v="5"/>
    <n v="3"/>
    <n v="1"/>
    <s v="Through the Natural Resources Commission, bring together Town educators, student representatives, open space and natural resource advocates, and the Town’s Director of Sustainability to coordinate educational programs and materials."/>
    <s v="Public Works"/>
    <s v="In Progress"/>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n v="0.4"/>
  </r>
  <r>
    <x v="2"/>
    <x v="5"/>
    <n v="3"/>
    <n v="2"/>
    <s v="Ensure that Concord's protection of natural resources policies are fiscally sound"/>
    <s v="Natural Resources, Town Manager, Planning Division, Finance"/>
    <s v="Ongoing"/>
    <m/>
    <s v="Finance department available to provide assistance as requested."/>
    <n v="0.3"/>
  </r>
  <r>
    <x v="1"/>
    <x v="5"/>
    <n v="3"/>
    <n v="3"/>
    <s v="Incorporate information about Concord’s values and the Town’s commitment to sustainability into visitor information and marketing materials for visitors and business recruitment. (See Economic Vitality Goal #1, Action #4)"/>
    <s v="NRC"/>
    <s v="Ongoing"/>
    <s v="Ecology Along Concord Trails (2021), Climate Prep Week Sustainability Presentation (2021), Trail Guides and Maps"/>
    <m/>
    <n v="0.3"/>
  </r>
  <r>
    <x v="1"/>
    <x v="5"/>
    <n v="3"/>
    <n v="3"/>
    <s v="Incorporate information about Concord’s values and the Town’s commitment to sustainability into visitor information and marketing materials for visitors and business recruitment. (See Economic Vitality Goal #1, Action #4)"/>
    <s v="Recreation Department"/>
    <s v="Complete"/>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n v="1"/>
  </r>
  <r>
    <x v="0"/>
    <x v="5"/>
    <n v="3"/>
    <n v="4"/>
    <s v="Promote a robust series of volunteer opportunities and service days that are regularly scheduled and become town-wide commitments to sustainability and land conservation and natural resource protection."/>
    <s v="Agriculture Committee"/>
    <s v="In Progress"/>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n v="0.4"/>
  </r>
  <r>
    <x v="0"/>
    <x v="5"/>
    <n v="3"/>
    <n v="4"/>
    <s v="Promote a robust series of volunteer opportunities and service days that are regularly scheduled and become town-wide commitments to sustainability and land conservation and natural resource protection."/>
    <s v="NRC"/>
    <s v="Ongoing"/>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n v="0.3"/>
  </r>
  <r>
    <x v="5"/>
    <x v="5"/>
    <n v="3"/>
    <n v="5"/>
    <s v="Provide information boards that report back on “how the town is doing” regarding land conservation and natural resource preservation, supporting agriculture, and general sustainability goals."/>
    <s v="Agriculture Committee"/>
    <s v="In Progress"/>
    <s v="The Ag Committee writes up a year-end summary of committee activities, as well as challenges faced by Concord farmers for the Town's annual report. Farms operating on Town-owned land also submit reports on activities to the Town annually.  "/>
    <m/>
    <n v="0.4"/>
  </r>
  <r>
    <x v="5"/>
    <x v="5"/>
    <n v="3"/>
    <n v="5"/>
    <s v="Provide information boards that report back on “how the town is doing” regarding land conservation and natural resource preservation, supporting agriculture, and general sustainability goals."/>
    <s v="Public Works"/>
    <s v="In Progress"/>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n v="0.4"/>
  </r>
  <r>
    <x v="0"/>
    <x v="5"/>
    <n v="3"/>
    <s v="New"/>
    <s v="Promote the civic benefits and ecosystem services that accrue from the cumulative actions of all residents "/>
    <s v="NRC"/>
    <s v="Ongoing"/>
    <s v="NRC project reviews under WPA and Concord Wetlands Bylaw. "/>
    <m/>
    <n v="0.3"/>
  </r>
  <r>
    <x v="0"/>
    <x v="5"/>
    <n v="3"/>
    <s v="New"/>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NRC"/>
    <s v="Ongoing"/>
    <s v="The Natural Resources Division has worked with the Rivers and Revolutions Program to coordinate land stewardship activities (2018 and 2019), as well as the Thoreau School 5th graders to develop a pollinator meadow at Heywood Meadow (2020)."/>
    <m/>
    <n v="0.3"/>
  </r>
  <r>
    <x v="0"/>
    <x v="5"/>
    <n v="4"/>
    <n v="1"/>
    <s v="Allocate staff time or hire a land manager to manage Town Conservation land and Conservation Restrictions."/>
    <s v="NRC"/>
    <s v="Complete"/>
    <s v="Completed. Land Manager hired in 2021."/>
    <m/>
    <n v="1"/>
  </r>
  <r>
    <x v="0"/>
    <x v="5"/>
    <n v="4"/>
    <n v="2"/>
    <s v="Support the implementation of the 2015 OSRP Seven-Year Action Plan"/>
    <s v="Natural Resources, Planning, Town Manager, Historical Commission, Finance"/>
    <s v="Ongoing"/>
    <s v="Various stages of completion. "/>
    <s v="Finance department available to provide assistance as requested."/>
    <n v="0.3"/>
  </r>
  <r>
    <x v="0"/>
    <x v="5"/>
    <n v="4"/>
    <s v="New"/>
    <s v="Maintain the current citizen volunteer commissions and committees that protect and preserve the Town’s natural resources, conservation lands, and open spaces."/>
    <s v="NRC"/>
    <s v="Ongoing"/>
    <s v="NR staff support the NRC, CR Stewardship Committee, Heywood Meadow Stewardship Committee, and Trails Committee, and are available to assist with other committees on an as-needed basis. "/>
    <m/>
    <n v="0.3"/>
  </r>
  <r>
    <x v="0"/>
    <x v="5"/>
    <n v="4"/>
    <s v="New"/>
    <s v="Continue to collaborate with private land trusts and promote public/private partnerships to protect and preserve natural resources and conservation lands"/>
    <s v="NRC"/>
    <s v="Ongoing"/>
    <s v="Partnered with CLCT on Emerson land acquisition (2019) and White Pond CR (2019) and Emerson CR (2021). Partnering with CLCT and SVT on Assabet River Bluff housing/land acquisition project.  "/>
    <m/>
    <n v="0.3"/>
  </r>
  <r>
    <x v="2"/>
    <x v="5"/>
    <n v="5"/>
    <n v="1"/>
    <s v="Overlay the OSRP Seven-Year Action Plan map with a housing/development goals map that recognizes the most suitable characteristics for each type of land acquisition/development."/>
    <s v="NRC"/>
    <m/>
    <m/>
    <s v="Work with the PB and RHSO"/>
    <n v="0"/>
  </r>
  <r>
    <x v="0"/>
    <x v="5"/>
    <n v="5"/>
    <n v="2"/>
    <s v="Assess Concord's climate and environmental vulnerabilities and integrate these considerations in Town land and water…"/>
    <s v="CAAB"/>
    <s v="In Progress"/>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n v="0.88888888888888884"/>
  </r>
  <r>
    <x v="0"/>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NRC"/>
    <m/>
    <m/>
    <s v="Work with MAPC, CAAB, Sustainability Director "/>
    <n v="0"/>
  </r>
  <r>
    <x v="0"/>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Public Works"/>
    <s v="In Progress"/>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n v="0.4"/>
  </r>
  <r>
    <x v="0"/>
    <x v="5"/>
    <n v="5"/>
    <s v="New"/>
    <s v="Instill amongst residents and business leaders the importance of protecting and preserving natural resources and open space because it is irreplaceable."/>
    <s v="NRC"/>
    <s v="Ongoing"/>
    <m/>
    <m/>
    <n v="0.3"/>
  </r>
  <r>
    <x v="2"/>
    <x v="5"/>
    <n v="6"/>
    <n v="1"/>
    <s v="Support the Agriculture Committee’s goals to support sustainable and viable farming in Concord."/>
    <s v="Agriculture Committee"/>
    <s v="In Progress"/>
    <s v="A respresentative from the Ag Committee has served on the Pollinator Health Advisory Committee."/>
    <m/>
    <n v="0.4"/>
  </r>
  <r>
    <x v="2"/>
    <x v="5"/>
    <n v="6"/>
    <n v="1"/>
    <s v="Support sustainable and viable farming in Concord."/>
    <s v="NRC"/>
    <s v="Ongoing"/>
    <s v=" The Natural Resources Division has worked with two farms to install more sustainable irrigation (bedrock wells) and installed one at the Rogers land."/>
    <m/>
    <n v="0.3"/>
  </r>
  <r>
    <x v="2"/>
    <x v="5"/>
    <n v="6"/>
    <n v="1"/>
    <s v="Support the Agriculture Committee’s goals to support sustainable and viable farming in Concord."/>
    <s v="Public Works"/>
    <s v="In Progress"/>
    <s v="Wastewater land located of Bedford Rd continues to be leased for agricultural purposes"/>
    <s v="Evaluate WWTP lands for tree farm with consideration of water re-use from WWTP."/>
    <n v="0.4"/>
  </r>
  <r>
    <x v="2"/>
    <x v="5"/>
    <n v="6"/>
    <n v="2"/>
    <s v="Implement policies and programs to protect and promote local agriculture."/>
    <s v="Agriculture Committee"/>
    <s v="In Progress"/>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n v="0.4"/>
  </r>
  <r>
    <x v="2"/>
    <x v="5"/>
    <n v="6"/>
    <n v="3"/>
    <s v="Town purchase of farmland and leasing this land to new farmers."/>
    <s v="Agriculture Committee"/>
    <s v="In Progress"/>
    <s v="A respresentative from the Ag Committee served on the committee reviewing applicants responding to the RFP for farming on the Town-owned McGrath property."/>
    <m/>
    <n v="0.4"/>
  </r>
  <r>
    <x v="2"/>
    <x v="5"/>
    <n v="6"/>
    <n v="3"/>
    <s v="Protect and retain land that is in agricultural use through Town purchase of farmland (and leasing lease this land to new farmers) or by encouraging farmers to place their lands under an Agricultural Preservation Restriction (APR)."/>
    <s v="NRC"/>
    <s v="Ongoing"/>
    <s v="The Natural Resources Division/Commission has worked with other Town officials and CLCT to secure additional farmland (White Pond and Emerson). "/>
    <m/>
    <n v="0.3"/>
  </r>
  <r>
    <x v="2"/>
    <x v="5"/>
    <n v="6"/>
    <n v="4"/>
    <s v="Continue encouraging property owners to sign up for Chapter 61A."/>
    <s v="Agriculture Committee"/>
    <s v="In Progress"/>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n v="0.4"/>
  </r>
  <r>
    <x v="0"/>
    <x v="5"/>
    <n v="6"/>
    <n v="5"/>
    <s v="Continue to support community garden programs."/>
    <s v="Agriculture Committee"/>
    <s v="In Progress"/>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n v="0.4"/>
  </r>
  <r>
    <x v="0"/>
    <x v="5"/>
    <n v="6"/>
    <n v="5"/>
    <s v="Continue to support community garden programs."/>
    <s v="NRC"/>
    <s v="Ongoing"/>
    <s v="The Natural Resources Division oversees four community gardens on Town land to ensure that this rich community resource continues. "/>
    <m/>
    <n v="0.3"/>
  </r>
  <r>
    <x v="2"/>
    <x v="5"/>
    <n v="6"/>
    <n v="6"/>
    <s v="Actively promote the agricultural community."/>
    <s v="Agriculture Committee"/>
    <s v="In Progress"/>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n v="0.4"/>
  </r>
  <r>
    <x v="2"/>
    <x v="5"/>
    <n v="6"/>
    <n v="6"/>
    <s v="Actively promote the agricultural community."/>
    <s v="NRC"/>
    <s v="Ongoing"/>
    <s v="The Natural Resources Division continues to oversee license agreements over 200 acres of town land, ensuring that farming continues in town. "/>
    <m/>
    <n v="0.3"/>
  </r>
  <r>
    <x v="0"/>
    <x v="5"/>
    <n v="7"/>
    <n v="1"/>
    <s v="Starting with the open spaces and recreational areas described in the 2015 OSRP, prioritize open space and recreational facility projects that ensure diverse and equitable improvements and programming for the community as whole."/>
    <s v="NRC"/>
    <s v="Ongoing"/>
    <s v="Work with Recreation Department"/>
    <m/>
    <n v="0.3"/>
  </r>
  <r>
    <x v="0"/>
    <x v="5"/>
    <n v="7"/>
    <n v="1"/>
    <s v="Starting with the open spaces and recreational areas described in the 2015 OSRP, prioritize open space and recreational facility projects that ensure diverse and equitable improvements and programming for the community as whole."/>
    <s v="Public Works"/>
    <s v="In Progress"/>
    <s v="Provided design and construction administration of improvements to Ride-out Fields, Emerson Park, Ripely Fields.  Ride-out and Emerson Park improvements included previously unrealized ADA paths for seasonal use"/>
    <s v="Completion of Emerson Park improvements."/>
    <n v="0.4"/>
  </r>
  <r>
    <x v="1"/>
    <x v="5"/>
    <n v="7"/>
    <n v="2"/>
    <s v="Increase financial resources allocated to maintain and provide programming of current open space and recreational facilities."/>
    <s v="Public Works"/>
    <s v="In Progress"/>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n v="0.4"/>
  </r>
  <r>
    <x v="0"/>
    <x v="5"/>
    <n v="8"/>
    <n v="1"/>
    <s v="Through the Natural Resources Commission, bring together a group (described previously in Goal 3), that would also include open space and recreation advocates, the Town’s Recreation Commission, and Health Division."/>
    <s v="Public Works"/>
    <s v="In Progress"/>
    <m/>
    <s v="Ensure differentiation understood for emergency right-of-way winter storm response and  recreation motivated winter response plan."/>
    <n v="0.4"/>
  </r>
  <r>
    <x v="0"/>
    <x v="5"/>
    <n v="8"/>
    <n v="1"/>
    <s v="Through the Natural Resources Commission, bring together a group (described previously in Goal 3), that would also include open space and recreation advocates, the Town’s Recreation Commission, and Health Division."/>
    <s v="Recreation Department"/>
    <s v="Ongoing"/>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n v="0.3"/>
  </r>
  <r>
    <x v="0"/>
    <x v="5"/>
    <n v="8"/>
    <n v="2"/>
    <s v="Ensure that Concord's open space and recreation facilities are physically and financially accessible to residents and improvements or new facility projects are financially sound."/>
    <s v="Facilities Department"/>
    <s v="Complete"/>
    <s v="Ongoing communications and informational communications are ongoing. A robust scholarship program exists for access to all recreational programs and facilities including memberships to White Pond and access to swimming lessons."/>
    <m/>
    <n v="1"/>
  </r>
  <r>
    <x v="0"/>
    <x v="5"/>
    <n v="8"/>
    <n v="2"/>
    <s v="Ensure that Concord’s open space and recreation facilities are physically and financially accessible to residents and improvements or new facility projects are fiscally sound."/>
    <s v="NRC"/>
    <m/>
    <s v="Work with the Recreation Department "/>
    <m/>
    <n v="0"/>
  </r>
  <r>
    <x v="0"/>
    <x v="5"/>
    <n v="8"/>
    <n v="2"/>
    <s v="Ensure that Concord’s open space and recreation facilities are physically and financially accessible to residents and improvements or new facility projects are fiscally sound."/>
    <s v="Recreation Department"/>
    <s v="In Progress"/>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n v="0.4"/>
  </r>
  <r>
    <x v="3"/>
    <x v="5"/>
    <n v="9"/>
    <n v="1"/>
    <s v="Connect hiking trails and pedestrian/bike paths for nature enjoyment, recreation, and access to village centers."/>
    <s v="NRC"/>
    <s v="Ongoing"/>
    <s v="Trails Committee, Assabet Bluff Preservation Project; NRC reviews under the WPA and Concord Wetlands Bylaw. "/>
    <m/>
    <n v="0.3"/>
  </r>
  <r>
    <x v="3"/>
    <x v="5"/>
    <n v="9"/>
    <n v="1"/>
    <s v="Connect hiking trails and pedestrian/bike paths for nature enjoyment, recreation, and access to village centers."/>
    <s v="Public Works"/>
    <m/>
    <m/>
    <s v="Remain available to participate in design review and construction implementation for authorized projects."/>
    <n v="0"/>
  </r>
  <r>
    <x v="3"/>
    <x v="5"/>
    <n v="9"/>
    <n v="1"/>
    <s v="Connect hiking trails and pedestrian/bike paths for nature enjoyment, recreation, and access to village centers."/>
    <s v="Recreation Department"/>
    <s v="In Progress"/>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n v="0.4"/>
  </r>
  <r>
    <x v="0"/>
    <x v="5"/>
    <n v="9"/>
    <n v="2"/>
    <s v="Include landscape preservation for historical and archeological value into the Town's Open Space and Recreation Plan."/>
    <s v="Facilities Department"/>
    <s v="In Progress"/>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n v="0.4"/>
  </r>
  <r>
    <x v="0"/>
    <x v="5"/>
    <n v="9"/>
    <n v="2"/>
    <s v="Include landscape preservation for historical and archeological value into Town's Open Space &amp; Recreation Plan."/>
    <s v="NRC"/>
    <m/>
    <m/>
    <m/>
    <n v="0"/>
  </r>
  <r>
    <x v="2"/>
    <x v="5"/>
    <n v="9"/>
    <n v="3"/>
    <s v="Involve the Historical Commission and economic development and cultural resource representatives in open space planning and strategies."/>
    <s v="NRC"/>
    <s v="Ongoing"/>
    <s v="Natural Resources staff worked with the Historical Commission on the pollinator meadow development at Barretts Mill Farm"/>
    <m/>
    <n v="0.3"/>
  </r>
  <r>
    <x v="1"/>
    <x v="5"/>
    <n v="9"/>
    <n v="4"/>
    <s v="Better communicate to residents and visitors how trails, natural spaces, agricultural lands, and historical assets fit together."/>
    <s v="Agriculture Committee"/>
    <s v="In Progress"/>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n v="0.4"/>
  </r>
  <r>
    <x v="1"/>
    <x v="5"/>
    <n v="9"/>
    <n v="4"/>
    <s v="Better communicate to residents and visitors how trails, natural spaces, agricultural lands, and historical assets fit together.   "/>
    <s v="NRC"/>
    <s v="Complete &amp; ongoing"/>
    <s v="Ecology Along Concord Trails  "/>
    <m/>
    <n v="0.7"/>
  </r>
  <r>
    <x v="1"/>
    <x v="5"/>
    <n v="9"/>
    <n v="4"/>
    <s v="Better communicate to residents and visitors how trails, natural spaces, agricultural lands, and historical assets fit together."/>
    <s v="Recreation Department"/>
    <s v="In Progress"/>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n v="0.4"/>
  </r>
  <r>
    <x v="1"/>
    <x v="5"/>
    <n v="9"/>
    <n v="5"/>
    <s v="Provide increased accessibility at all open space, natural resources, and cultural destinations in the town consistent with the OSRP.  "/>
    <s v="NRC"/>
    <m/>
    <m/>
    <s v="Construction, installation of benches, kiosks, bridges, boardwalks. Assess feasibility of additional handicapped assessed trails."/>
    <n v="0"/>
  </r>
  <r>
    <x v="1"/>
    <x v="5"/>
    <n v="9"/>
    <n v="5"/>
    <s v="Provide increased accessibility at all open space, natural resources, and cultural destinations in the town consistent with the 2015 OSRP."/>
    <s v="Public Works"/>
    <m/>
    <m/>
    <s v="Remain available to participate in design review and construction implementation for authorized projects."/>
    <n v="0"/>
  </r>
  <r>
    <x v="1"/>
    <x v="5"/>
    <n v="9"/>
    <n v="5"/>
    <s v="Provide increased accessibility at all open space, natural resources, and cultural destinations in the town consistent with the 2015 OSRP."/>
    <s v="Recreation Department"/>
    <s v="In Progress"/>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r>
  <r>
    <x v="1"/>
    <x v="5"/>
    <n v="9"/>
    <n v="6"/>
    <s v="Provide for public amenities and improved access to recreation areas, natural areas and open spaces such as additional parking spaces, public beach, picnic pavilions, fitness circuits, rest rooms, drinking fountains, bicycle racks, etc. "/>
    <s v="Facilities Department"/>
    <s v="Complete &amp; In Progress"/>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n v="0.8"/>
  </r>
  <r>
    <x v="1"/>
    <x v="5"/>
    <n v="9"/>
    <n v="6"/>
    <s v="Provide for public amenities and improved access to recreation areas, natural areas and open spaces such as additional parking spaces, public beach, picnic pavilions, fitness circuits, rest rooms, drinking fountains, bicycle racks, etc."/>
    <s v="Public Works"/>
    <s v="Ongoing"/>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n v="0.3"/>
  </r>
  <r>
    <x v="1"/>
    <x v="5"/>
    <n v="9"/>
    <n v="6"/>
    <s v="Provide for public amenities and improved access to recreation areas, natural areas and open spaces such as additional parking spaces, public beach, picnic pavilions, fitness circuits, rest rooms, drinking fountains, bicycle racks, etc. "/>
    <s v="Recreation Department"/>
    <s v="In Progress"/>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r>
  <r>
    <x v="0"/>
    <x v="5"/>
    <n v="9"/>
    <n v="7"/>
    <s v="Consider development of one or more dog parks to_x000a_reduce use of sports fields and provide space for dogs to run unencumbered."/>
    <s v="Public Works"/>
    <s v="On hold"/>
    <s v="No action to date.  "/>
    <s v="Remain available to participate in design review and construction implementation for authorized projects."/>
    <n v="0.2"/>
  </r>
  <r>
    <x v="0"/>
    <x v="5"/>
    <n v="9"/>
    <n v="8"/>
    <s v="Provide walkways or running trails for more appreciation and recreational use and nature appreciation of Assabet River and Nashoba Brook in West Concord."/>
    <s v="Public Works"/>
    <s v="On hold"/>
    <s v="No action to date.  "/>
    <s v="Remain available to participate in design review and construction implementation for authorized projects."/>
    <n v="0.2"/>
  </r>
  <r>
    <x v="0"/>
    <x v="5"/>
    <n v="9"/>
    <n v="8"/>
    <s v="Provide walkways or running trails for more appreciation and recreational use and nature appreciation of Assabet River and Nashoba Brook in West Concord."/>
    <s v="Public Works, Natural Resources, Recreation, Planning, Finance"/>
    <s v="Ongoing"/>
    <m/>
    <s v="Finance department available to provide assistance as requested."/>
    <n v="0.3"/>
  </r>
  <r>
    <x v="1"/>
    <x v="5"/>
    <n v="10"/>
    <n v="1"/>
    <s v="Along with the action in Goal 4, allow for allocation of staff time specifically to coordinate the management of open spaces and recreational facilities in concert with its natural resources."/>
    <s v="Public Works"/>
    <s v="Ongoing"/>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n v="0.3"/>
  </r>
  <r>
    <x v="0"/>
    <x v="5"/>
    <n v="10"/>
    <n v="2"/>
    <s v="Study the combining of Town resources for a Parks and Recreation Department to allow for a more comprehensive management of open spaces, recreational facilities and programming, as well as coordination with the natural resources in town and regionally."/>
    <s v="Facilities Department"/>
    <s v="Complete"/>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n v="1"/>
  </r>
  <r>
    <x v="0"/>
    <x v="5"/>
    <n v="10"/>
    <n v="2"/>
    <s v="Study the combining of Town resources for a Parks and Recreation Department to allow for a more comprehensive management of open spaces, recreational facilities and programming, as well as coordination with the natural resources in town and regionally."/>
    <s v="Public Works"/>
    <s v="On hold"/>
    <s v="No action taken to date"/>
    <s v="Ensure differentiation understood for emergency right-of-way winter storm response and  recreation motivated winter response plan."/>
    <n v="0.2"/>
  </r>
  <r>
    <x v="0"/>
    <x v="6"/>
    <n v="1"/>
    <n v="1"/>
    <s v="Continue to find innovative and new uses for existing facilities that are surplus or otherwise underutilized.                                        "/>
    <s v="Facilities Department"/>
    <s v="Complete &amp; ongoing"/>
    <s v="A new fitness studio was built in the Beede Center where two private offices once stood; the Hunt building is also undergoing a renovation to include another private office for administrative workers handling cash in the front lobby area."/>
    <m/>
    <n v="0.7"/>
  </r>
  <r>
    <x v="0"/>
    <x v="6"/>
    <n v="1"/>
    <n v="1"/>
    <s v="Continue to find innovative new uses for existing facilities that are surplus or otherwise underutilized."/>
    <s v="Planning, Public Works, School Department, CMLP, Finance Department, other entities with surplus property, private partners, MCI Concord"/>
    <s v="Ongoing"/>
    <m/>
    <s v="Finance Department available to provide assistance as requested"/>
    <n v="0.3"/>
  </r>
  <r>
    <x v="0"/>
    <x v="6"/>
    <n v="1"/>
    <n v="1"/>
    <s v="Continue to find innovative new uses for existing facilities that are surplus or otherwise underutilized."/>
    <s v="Public Works"/>
    <s v="On hold"/>
    <s v="No Action Taken"/>
    <m/>
    <n v="0.2"/>
  </r>
  <r>
    <x v="0"/>
    <x v="6"/>
    <n v="1"/>
    <n v="1"/>
    <s v="Continue to find innovative new uses for existing facilities that are surplus or otherwise underutilized. "/>
    <s v="School Committee"/>
    <s v="In Progress"/>
    <s v="The Concord School Committee will return use of Peabody to the town pending approval of a new CMS. "/>
    <m/>
    <n v="0.4"/>
  </r>
  <r>
    <x v="0"/>
    <x v="6"/>
    <n v="1"/>
    <n v="2"/>
    <s v="Maintain Town properties that are appropriate for active and necessary Town-related services for those uses without restrictions.  "/>
    <s v="Facilities Department"/>
    <s v="Complete &amp; ongoing"/>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n v="0.7"/>
  </r>
  <r>
    <x v="0"/>
    <x v="6"/>
    <n v="1"/>
    <n v="2"/>
    <s v="Maintain Town properties that are appropriate for active and necessary Town-related services for those uses without restrictions."/>
    <s v="Planning, Public Works, School Department, CMLP, library, other entities with public property, Finance Department"/>
    <m/>
    <m/>
    <s v="Finance Department available to provide assistance as requested"/>
    <n v="0"/>
  </r>
  <r>
    <x v="0"/>
    <x v="6"/>
    <n v="1"/>
    <n v="2"/>
    <s v="Maintain Town properties that are appropriate for active and necessary Town-related services for those uses without restrictions."/>
    <s v="Public Works"/>
    <s v="Ongoing"/>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n v="0.3"/>
  </r>
  <r>
    <x v="0"/>
    <x v="6"/>
    <n v="1"/>
    <n v="2"/>
    <s v="Maintain Town properties that are appropriate for active and necessary Town-related services for those uses without restrictions."/>
    <s v="School Committee"/>
    <s v="On hold"/>
    <s v="Given the pandemic restrictions, we are just beginning to have public return to the schools after school hours.  "/>
    <m/>
    <n v="0.2"/>
  </r>
  <r>
    <x v="0"/>
    <x v="6"/>
    <n v="1"/>
    <n v="3"/>
    <s v="Assess public facilities and public safety capacity and needs, which include staffing, buildings, outdoor space, and location for space and staff planning."/>
    <s v="Public Works"/>
    <s v="Complete &amp; ongoing"/>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n v="0.7"/>
  </r>
  <r>
    <x v="0"/>
    <x v="6"/>
    <n v="1"/>
    <n v="3"/>
    <s v="Assess public facilities and public safety capacity and needs, which include staffing, buildings, outdoor space, and location for space and staff planning."/>
    <s v="School Committee"/>
    <s v="In Progress"/>
    <s v="Extensive use of outdoor space is currently occurring across all of the schools. "/>
    <s v="Plans for this continue to extend well beyond the pandemic through formal outdoor classrooms and possible less formal tent availability."/>
    <n v="0.4"/>
  </r>
  <r>
    <x v="0"/>
    <x v="6"/>
    <n v="1"/>
    <n v="4"/>
    <s v="Continue to support the Town's recycling efforts."/>
    <s v="Public Works"/>
    <s v="Ongoing"/>
    <s v="Public works manages the Towns curbside collection program."/>
    <s v="MJ note - Survey sent to residents to evaluate potential changes to curbside collection programs"/>
    <n v="0.3"/>
  </r>
  <r>
    <x v="0"/>
    <x v="6"/>
    <n v="1"/>
    <n v="5"/>
    <s v="Provide wireless connectivity options to support public communications and telecommuting."/>
    <s v="IT"/>
    <s v="In Progress"/>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n v="0.4"/>
  </r>
  <r>
    <x v="0"/>
    <x v="6"/>
    <n v="1"/>
    <n v="5"/>
    <s v="Provide wireless connectivity options to support public communications and telecommuting"/>
    <s v="Public Works, Information/ Technology, Administration, Finance Department"/>
    <s v="Ongoing"/>
    <m/>
    <s v="Finance Department available to provide assistance as requested"/>
    <n v="0.3"/>
  </r>
  <r>
    <x v="0"/>
    <x v="6"/>
    <n v="1"/>
    <n v="6"/>
    <s v="Prepare and consider infrastructure resiliency by conducting a threat assessment and security plan."/>
    <s v="Public Works"/>
    <s v="Complete &amp; ongoing"/>
    <s v="The Water Division has performed a threat assessment in accordance with federal requirements.  Water/Sewer SCADA upgrades completed with inclusion of cybersecurity opportunities. "/>
    <s v="Complete installation of access gates and surveillance systems. "/>
    <n v="0.7"/>
  </r>
  <r>
    <x v="0"/>
    <x v="6"/>
    <n v="1"/>
    <n v="6"/>
    <s v="Prepare and consider infrastructure resiliency by conducting a threat assessment and security"/>
    <s v="Public Works, Information/ Technology, Administration, Finance Department"/>
    <s v="Ongoing"/>
    <m/>
    <s v="Finance Department available to provide assistance as requested"/>
    <n v="0.3"/>
  </r>
  <r>
    <x v="0"/>
    <x v="6"/>
    <n v="2"/>
    <n v="0"/>
    <s v="Evaluate cost-effectiveness of new or complete redevelopment of Town buildings and/or infrastructure (e.g., new middle school or integrated Town services building)"/>
    <s v="Select Board"/>
    <s v="In Progress"/>
    <s v="Established Middle School Building Committee (2019). Completed facilities plan (2020), renovated town house and other buildings (2020-2021), convened capital planning task force (2019-2021) and implemented recommendations for capital planning process (2021). "/>
    <m/>
    <n v="0.4"/>
  </r>
  <r>
    <x v="0"/>
    <x v="6"/>
    <n v="2"/>
    <n v="1"/>
    <s v="Following updated assessment of current Town facility capacity and efficiency, study feasibility of consolidation of buildings, long term financial impacts from new sustainable construction, and possible reuse or redevelopment of Town property. "/>
    <s v="Facilities Department"/>
    <s v="On hold"/>
    <s v="Facilities Master Plan (municipal) was finalized in 2019; ongoing efforts and discussions between members of the SMT have been happening regarding space needs. Progress toward any meaningful action items have been stalled because of COVID and the need/frequency of remote work."/>
    <m/>
    <n v="0.2"/>
  </r>
  <r>
    <x v="0"/>
    <x v="6"/>
    <n v="2"/>
    <n v="2"/>
    <s v="Following updated assessment of current Town facility capacity and efficiency, study feasibility of consolidation of buildings, long term financial impacts from new sustainable construction, and possible reuse or redevelopment of Town property. "/>
    <s v="NMI-Starmet Reuse committee"/>
    <s v="Complete"/>
    <s v="Reaffirmed EPA’s commitment to clean up 2229 Main Street to residential level standards, identified potential land uses for redevelopment and assessed fiscal impacts for Town ownership. "/>
    <m/>
    <n v="1"/>
  </r>
  <r>
    <x v="0"/>
    <x v="6"/>
    <n v="2"/>
    <n v="2"/>
    <s v="Continue coordination with the School Committee on school facility planning, including discussions and decision-making regarding the Middle Schools."/>
    <s v="Public Works"/>
    <s v="In Progress"/>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n v="0.4"/>
  </r>
  <r>
    <x v="0"/>
    <x v="6"/>
    <n v="2"/>
    <n v="2"/>
    <s v="Continue coordination with the School Committee on school facility planning, including discussions and decision-making regarding the Middle Schools."/>
    <s v="School Committee"/>
    <s v="In Progress"/>
    <s v="The Middle School Building Committee is collaborating with town officials and the Select Board and Finance Committee leading up to Town Meeting on January 20 and a ballot on February 3.  "/>
    <m/>
    <n v="0.4"/>
  </r>
  <r>
    <x v="0"/>
    <x v="6"/>
    <n v="3"/>
    <n v="1"/>
    <s v="Enhance collaborative efforts between all Town departments, commissions, boards, and groups to improve efficiency, help prioritization, and ensure contextual design in projects related to roadway improvements."/>
    <s v="Public Works"/>
    <s v="In Progress"/>
    <s v="Examples of collaboration include Cambridge Turnpike improvements, Heywood Meadows stone wall extension, Concord Academy sidewalk improvements, Comm Ave design"/>
    <s v="Complete Hubbard St and Comm Ave improvements"/>
    <n v="0.4"/>
  </r>
  <r>
    <x v="0"/>
    <x v="6"/>
    <n v="3"/>
    <n v="1"/>
    <s v="Enhance collaborative efforts between all Town departments, commissions, boards, and groups to improve efficiency, help prioritization, and ensure contextual design in projects related to roadway improvements."/>
    <s v="School Committee"/>
    <s v="In Progress"/>
    <s v="The schools collaborated with the town departments to design improvements to the roadway at CCHS."/>
    <s v="The School Committee is currently in discussion as to next steps."/>
    <n v="0.4"/>
  </r>
  <r>
    <x v="1"/>
    <x v="6"/>
    <n v="3"/>
    <n v="2"/>
    <s v="Continue to evaluate and integrate the Complete Streets design standards for enhanced multi-modal transportation options and leverage program funding and participation when benefits are clearly identified."/>
    <s v="Public Works"/>
    <s v="In Progress"/>
    <s v="Hubbard St, Comm Ave, improvements_x000a_Sudbury Rod crosswalk/signate  improvements, _x000a_Old Marlborough Rd crosswalk/signage improvements"/>
    <m/>
    <n v="0.4"/>
  </r>
  <r>
    <x v="0"/>
    <x v="6"/>
    <n v="3"/>
    <n v="3"/>
    <s v="Require consistent application of Right-of-Way (ROW) use to ensure delivery of uniform and efficient utilities services to residents, businesses, and institutions in_x000a_town."/>
    <s v="Public Works"/>
    <s v="In Progress"/>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n v="0.4"/>
  </r>
  <r>
    <x v="0"/>
    <x v="6"/>
    <n v="3"/>
    <n v="3"/>
    <s v="Require consistent application of Right-of-Way (ROW) use to ensure delivery of uniform and efficient utilities services to residents, businesses, and institutions in town."/>
    <s v="Public Works Commission"/>
    <m/>
    <m/>
    <m/>
    <n v="0"/>
  </r>
  <r>
    <x v="0"/>
    <x v="6"/>
    <n v="4"/>
    <n v="1"/>
    <s v="Give equal priority to reducing carbon footprint in Light Plant operation, planning, and practices that reliability and affordability is given."/>
    <s v="CMLP"/>
    <m/>
    <m/>
    <m/>
    <n v="0"/>
  </r>
  <r>
    <x v="0"/>
    <x v="6"/>
    <n v="4"/>
    <n v="2"/>
    <s v="Continue to pursue renewable energy source opportunities"/>
    <s v="CAAB"/>
    <s v="In Progress"/>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6"/>
    <n v="4"/>
    <n v="2"/>
    <s v="Continue to pursue renewable energy source opportunities"/>
    <s v="Public Works, CMLP, Sustainability Division, Finance Department, Climate Action Advisory Board"/>
    <s v="Ongoing"/>
    <m/>
    <s v="Finance Department available to provide assistance as requested"/>
    <n v="0.3"/>
  </r>
  <r>
    <x v="0"/>
    <x v="6"/>
    <n v="4"/>
    <n v="3"/>
    <s v="Encourage commercial and institutions to install energy storage systems"/>
    <s v="CAAB"/>
    <s v="In Progress"/>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6"/>
    <n v="4"/>
    <n v="3"/>
    <s v="Encourage commercial and institutions to install energy storage systems"/>
    <s v="CMLP, Planning, Public Works, Economic Development, Business Partnership, School Department, private institutions, Sustainability Division, Finance Department"/>
    <s v="In Progress"/>
    <s v="In collaboration with Sustainability Director, made PACE (Property Assessed Clean Energy Financing) program available to Concord businesses."/>
    <m/>
    <n v="0.4"/>
  </r>
  <r>
    <x v="0"/>
    <x v="6"/>
    <n v="4"/>
    <n v="3"/>
    <s v="Encourage commerical and institutions to install energy storage systems"/>
    <s v="CSEC"/>
    <s v="In Progress"/>
    <s v="Assisted the CMS Building Committee's Sustainability sub-committee in understanding financial impact of on-site energy storage."/>
    <s v="Develop promotional campaign with CMLP when CMLP is prepared to resource the effort."/>
    <n v="0.4"/>
  </r>
  <r>
    <x v="0"/>
    <x v="6"/>
    <n v="4"/>
    <n v="3"/>
    <s v="Encourage businesses and institutions to install energy storage systems "/>
    <s v="School Committee"/>
    <s v="In Progress"/>
    <s v="A new Concord Middle School would include storage under direction of CMLP to reach its energy goals. "/>
    <m/>
    <n v="0.4"/>
  </r>
  <r>
    <x v="0"/>
    <x v="6"/>
    <n v="4"/>
    <n v="3"/>
    <s v="Encourage commercial and institutions to install energy storage systems."/>
    <s v="Sustainability"/>
    <s v="In Progress"/>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n v="0.4"/>
  </r>
  <r>
    <x v="0"/>
    <x v="6"/>
    <n v="4"/>
    <n v="4"/>
    <s v="Review and implement low carbon considerations in municipal fleet procurement and maintenance plans with respect to Green Communities program recommendations with Schools."/>
    <s v="CAAB"/>
    <s v="Complete"/>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0"/>
    <x v="6"/>
    <n v="4"/>
    <n v="4"/>
    <s v="Review and implement low carbon considerations in municipal fleet procurement and maintenance plans with respect to Green Communities program recommendations with Schools."/>
    <s v="School Committee"/>
    <s v="In Progress"/>
    <s v="The schools are currently partnered with the town in submission of the Green Communities grant to improve energy usage at the Ripley building. "/>
    <m/>
    <n v="0.4"/>
  </r>
  <r>
    <x v="0"/>
    <x v="6"/>
    <n v="4"/>
    <n v="4"/>
    <s v="Review and implement low carbon considerations in municipal fleet procurement and maintenance plans with respect to Green Communities program recommendations with Schools."/>
    <s v="Sustainability"/>
    <s v="In Progress"/>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n v="0.4"/>
  </r>
  <r>
    <x v="0"/>
    <x v="6"/>
    <n v="4"/>
    <n v="5"/>
    <s v="Coordiate installation of electric vehicle charging stations, bike racks, and shuttle stops…"/>
    <s v="CAAB"/>
    <s v="Complete"/>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0"/>
    <x v="6"/>
    <n v="4"/>
    <n v="5"/>
    <s v="Coordinate installation of electric vehicle charging stations, bike racks, and shuttle stops at public parking and new developments of a specified size."/>
    <s v="Public Works"/>
    <s v="Ongoing"/>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n v="0.3"/>
  </r>
  <r>
    <x v="0"/>
    <x v="6"/>
    <n v="4"/>
    <n v="5"/>
    <s v="Coordinate installation of electric vehicle charging stations, bike racks and shuttle stops at public parking and new developments of a specified size. "/>
    <s v="Sustainability"/>
    <s v="Complete"/>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n v="1"/>
  </r>
  <r>
    <x v="0"/>
    <x v="6"/>
    <n v="5"/>
    <n v="1"/>
    <s v="Provide and maintain infrastructure capacity (both fresh water systems and waste treatment) in line with growth or decline in system demands, including preparing for future extremes (not historical) for flooding and drought."/>
    <s v="Public Works"/>
    <s v="In Progress"/>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n v="0.4"/>
  </r>
  <r>
    <x v="0"/>
    <x v="6"/>
    <n v="5"/>
    <n v="1"/>
    <s v="Provide and maintain infrastructure capacity (both fresh water systems and waste treatment) in line with growth or decline in system demands, including preparing for future extremes (not historical) for flooding and drought."/>
    <s v="Public Works, Planning, Economic Development, Finance Department"/>
    <s v="Ongoing"/>
    <m/>
    <s v="In collaboration with CPW, investigated MCWT financing options"/>
    <n v="0.3"/>
  </r>
  <r>
    <x v="0"/>
    <x v="6"/>
    <n v="5"/>
    <n v="2"/>
    <s v="Plan for future potential increases in water demand, considering land use issues and irrigation systems from the perspective of resilience to future shocks on the water system."/>
    <s v="Public Works"/>
    <s v="In Progress"/>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n v="0.4"/>
  </r>
  <r>
    <x v="0"/>
    <x v="6"/>
    <n v="5"/>
    <n v="3"/>
    <s v="Protect, maintain, and enhance ecoservice functions of lands around groundwater drinking wells, potential wells, and throughout the community, including encouraging the use of better septic systems that incorporate secondary treatment or other alternative septic designs."/>
    <s v="Public Works"/>
    <s v="In Progress"/>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n v="0.4"/>
  </r>
  <r>
    <x v="0"/>
    <x v="6"/>
    <n v="5"/>
    <n v="4"/>
    <s v="Plan for future increases in wastewater treatment and discharge capacity from the existing Concord Wastewater Treatment Plant (Bedford Street)."/>
    <s v="Public Works"/>
    <s v="In Progress"/>
    <s v="Application submitted for NPDES renewal including request for 10% increase in permitted flow."/>
    <m/>
    <n v="0.4"/>
  </r>
  <r>
    <x v="0"/>
    <x v="6"/>
    <n v="5"/>
    <n v="4"/>
    <s v="Plan for future increases in wastewater treatement and discharge capacity from the existing Concord Wastewater Treatment Plant (Bedford Street)"/>
    <s v="Public Works, Planning, Economic Development, Finance Department"/>
    <s v="Ongoing"/>
    <m/>
    <s v="Finance Department available to provide assistance as requested"/>
    <n v="0.3"/>
  </r>
  <r>
    <x v="0"/>
    <x v="6"/>
    <n v="5"/>
    <n v="5"/>
    <s v="Maintain required regulatory compliance and actively promote reduction of impacts on groundwater and other water bodies."/>
    <s v="NRC"/>
    <s v="Ongoing"/>
    <m/>
    <s v="NRC reviews under WPA and Concord Wetlands Bylaw"/>
    <n v="0.3"/>
  </r>
  <r>
    <x v="0"/>
    <x v="6"/>
    <n v="5"/>
    <n v="5"/>
    <s v="Maintain required regulatory compliance and actively promote reduction of impacts on groundwater and other water bodies."/>
    <s v="Public Works"/>
    <s v="In Progress"/>
    <s v="Developed a Draft Water Master Plan to inform long-range water management planning interest with consideration of environmental impacts. "/>
    <s v="Work with third party consultant on source assessment and "/>
    <n v="0.4"/>
  </r>
  <r>
    <x v="0"/>
    <x v="6"/>
    <n v="6"/>
    <n v="1"/>
    <s v="Assess the capacity of existing social services programs to meet the needs of the Town population."/>
    <s v="Council on Aging"/>
    <s v="On hold"/>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n v="0.2"/>
  </r>
  <r>
    <x v="0"/>
    <x v="6"/>
    <n v="6"/>
    <n v="1"/>
    <s v="Assess the capacity of existing Town social service programs to meet the needs of the town population and identify funding"/>
    <s v="Select Board"/>
    <s v="In Progress"/>
    <s v="Coordinated town-wide response to COVID pandemic. Council on Aging staff capacity increased (FY21). COA grant application ($190,000) for social service needs from Emerson Hospital."/>
    <m/>
    <n v="0.4"/>
  </r>
  <r>
    <x v="0"/>
    <x v="6"/>
    <n v="6"/>
    <n v="2"/>
    <s v="Utilize the Council on Aging's existing website and outreach network to promote other age-related services and programs"/>
    <s v="Community Services Coordinator, COA, IT, Assessing, Recreation, Public Works"/>
    <s v="Ongoing"/>
    <m/>
    <s v="Assessing provides COA workshops upon request"/>
    <n v="0.3"/>
  </r>
  <r>
    <x v="0"/>
    <x v="6"/>
    <n v="6"/>
    <n v="2"/>
    <s v="Utilize the Council on Aging's existing website and outreach network to promote other age-related services and programs."/>
    <s v="Council on Aging"/>
    <s v="In Progress"/>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n v="0.4"/>
  </r>
  <r>
    <x v="0"/>
    <x v="6"/>
    <n v="6"/>
    <n v="2"/>
    <s v="Utilize the Council on Aging’s existing website and outreach network to promote other age-related services and programs."/>
    <s v="IT"/>
    <s v="Complete"/>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n v="1"/>
  </r>
  <r>
    <x v="0"/>
    <x v="6"/>
    <n v="6"/>
    <n v="3"/>
    <s v="Assist in the coordination of services delivered through the Town as well as those from non-profit and private organizations."/>
    <s v="Council on Aging"/>
    <s v="In Progress"/>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n v="0.4"/>
  </r>
  <r>
    <x v="0"/>
    <x v="6"/>
    <n v="7"/>
    <n v="0"/>
    <s v="Establish cybersecurity planning and reinforce Information Technology infrastructure"/>
    <s v="Select Board"/>
    <s v="In Progress"/>
    <s v="Implemented town-wide employee and volunteer cybersecurity training (2021), and upgraded security of IT infrastructure."/>
    <m/>
    <n v="0.4"/>
  </r>
  <r>
    <x v="0"/>
    <x v="6"/>
    <n v="7"/>
    <n v="1"/>
    <s v="Conduct a threat assessment and develop a security plan to address the urgent issues of cyber-security threats to the Town and its residents."/>
    <s v="IT"/>
    <s v="In Progress"/>
    <s v="We have conducted several threat assessments and health checks and are in the process of creating a formal security plan to address any vulnerabilities uncovered."/>
    <m/>
    <n v="0.4"/>
  </r>
  <r>
    <x v="0"/>
    <x v="6"/>
    <n v="7"/>
    <n v="1"/>
    <s v="Conduct a threat assessment and develop a security plan to address the urgent issues of cyber-security threats to the Town and its residents."/>
    <s v="Public Works"/>
    <s v="In Progress"/>
    <s v="Performed water supply security assessment in accordance with WIFIA regulations.  SCADA system upgrade presently being deployed includes improved &quot;connectivity&quot; design, firewalls and mult.-faceted authentication  functions."/>
    <s v="complete SCADA system overhaul"/>
    <n v="0.4"/>
  </r>
  <r>
    <x v="0"/>
    <x v="6"/>
    <n v="7"/>
    <n v="2"/>
    <s v="Proactively prepare a comprehensive back-up and action/recovery plan."/>
    <s v="IT"/>
    <s v="In Progress"/>
    <s v="The IT department is operating with a disaster recovery plan, and looks to work with Risk Committee members to ensure the plan is tested and a formal team is in place before any event occurs."/>
    <m/>
    <n v="0.4"/>
  </r>
  <r>
    <x v="0"/>
    <x v="6"/>
    <n v="7"/>
    <n v="2"/>
    <s v="Proactively prepare a comprehensive back-up and action/recovery plan."/>
    <s v="Public Works"/>
    <s v="In Progress"/>
    <s v="Elements included in SCADA system upgrade"/>
    <s v="complete effort as part of SCADA system overhaul"/>
    <n v="0.4"/>
  </r>
  <r>
    <x v="0"/>
    <x v="6"/>
    <n v="8"/>
    <n v="0"/>
    <s v="Assess the responsibility for staffing 66+ Town boards, committees, commissions and task forces from a limited pool of residents who are willing to serve as volunteers. "/>
    <s v="Personnel Board"/>
    <s v="In Progress"/>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n v="0.4"/>
  </r>
  <r>
    <x v="0"/>
    <x v="6"/>
    <n v="8"/>
    <n v="1"/>
    <s v="Create one Town Task Force to review the charter, charge and mandate of all the town Committees, Board, and Task Forces to identify synergies and overlap and to make recommendations to the Select Board regarding potential streamlining of Town government."/>
    <s v="Select Board"/>
    <s v="In Progress"/>
    <s v="Have taken an alternative approach of holding a focused Select Board meeting to identify overlaps, potential synergies, streamlined APP10 processes and revised membership criteria (2021). "/>
    <m/>
    <n v="0.4"/>
  </r>
  <r>
    <x v="0"/>
    <x v="7"/>
    <n v="3"/>
    <s v="New"/>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Select Board"/>
    <s v="In Progress"/>
    <s v="Convened NMI-Starmet Task Force (2020) and voted to accept their final report and land use recommendations (2021). Voted send a letter of interest in acquiring the National Guard Armory (2021). "/>
    <m/>
    <n v="0.4"/>
  </r>
  <r>
    <x v="0"/>
    <x v="7"/>
    <n v="4"/>
    <n v="0"/>
    <s v="Proactively strengthen Town-School fiscal coordination. "/>
    <s v="School Committee"/>
    <s v="In Progress"/>
    <s v="The town and schools have grown a great deal in this collaboration as evident in recent discussions with the Concord Finance Committee. "/>
    <m/>
    <n v="0.4"/>
  </r>
  <r>
    <x v="0"/>
    <x v="8"/>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
  <r>
    <x v="0"/>
    <n v="4.0999999999999996"/>
    <n v="1"/>
    <n v="0"/>
    <x v="0"/>
    <x v="0"/>
    <x v="0"/>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n v="0.4"/>
    <n v="0.4"/>
    <m/>
  </r>
  <r>
    <x v="1"/>
    <n v="4.0999999999999996"/>
    <n v="1"/>
    <n v="1"/>
    <x v="1"/>
    <x v="1"/>
    <x v="1"/>
    <s v="Organized Preservation Awards to recognize efforts to protect/preserve historic character and resources. (Originally scheduled for May 2020 postponed to May 2022 due to the COVID pandemic.)"/>
    <m/>
    <n v="0.2"/>
    <n v="0.2"/>
    <m/>
  </r>
  <r>
    <x v="1"/>
    <n v="4.0999999999999996"/>
    <n v="1"/>
    <n v="2"/>
    <x v="2"/>
    <x v="1"/>
    <x v="2"/>
    <s v="The first revived &quot;Historic Issues Coffee&quot; was held via Zoom on October 28, 2021 and was attended by over 50 participants."/>
    <m/>
    <n v="0.3"/>
    <n v="0.3"/>
    <m/>
  </r>
  <r>
    <x v="1"/>
    <n v="4.0999999999999996"/>
    <n v="1"/>
    <n v="3"/>
    <x v="3"/>
    <x v="2"/>
    <x v="1"/>
    <m/>
    <m/>
    <n v="0.2"/>
    <n v="0.2"/>
    <m/>
  </r>
  <r>
    <x v="0"/>
    <n v="4.0999999999999996"/>
    <n v="2"/>
    <n v="0"/>
    <x v="4"/>
    <x v="0"/>
    <x v="2"/>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n v="0.3"/>
    <n v="0.3"/>
    <m/>
  </r>
  <r>
    <x v="1"/>
    <n v="4.0999999999999996"/>
    <n v="2"/>
    <n v="1"/>
    <x v="5"/>
    <x v="1"/>
    <x v="0"/>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n v="0.4"/>
    <n v="0.4"/>
    <m/>
  </r>
  <r>
    <x v="1"/>
    <n v="4.0999999999999996"/>
    <n v="2"/>
    <n v="1"/>
    <x v="5"/>
    <x v="1"/>
    <x v="1"/>
    <s v=" In collaboration with Thoreau Farm Trust, CFPL and Freedoms Way developed &quot;Thoreau Sites Treasure&quot; hunt."/>
    <s v="Originally scheduled May 2020/postponed due to COVID."/>
    <n v="0.2"/>
    <n v="0.2"/>
    <m/>
  </r>
  <r>
    <x v="1"/>
    <n v="4.0999999999999996"/>
    <n v="2"/>
    <n v="3"/>
    <x v="6"/>
    <x v="1"/>
    <x v="3"/>
    <s v="With Minute Man NHP, Battle Road Scenic Byway Committee and many others, monitoring proposed work to Route 2A/The Battle Road. The Historical Commission sought and received &quot;Consulting Party&quot; status/Summer 2021."/>
    <m/>
    <n v="1"/>
    <n v="1"/>
    <m/>
  </r>
  <r>
    <x v="2"/>
    <n v="4.0999999999999996"/>
    <n v="2"/>
    <n v="4"/>
    <x v="7"/>
    <x v="2"/>
    <x v="4"/>
    <m/>
    <s v="Another Committee: Planning Board will continue to work w/ all historical &amp; cultural boards, commissions, groups "/>
    <n v="0"/>
    <n v="0"/>
    <m/>
  </r>
  <r>
    <x v="0"/>
    <n v="4.0999999999999996"/>
    <n v="2"/>
    <n v="5"/>
    <x v="8"/>
    <x v="3"/>
    <x v="4"/>
    <m/>
    <m/>
    <n v="0"/>
    <n v="0"/>
    <m/>
  </r>
  <r>
    <x v="1"/>
    <n v="4.0999999999999996"/>
    <n v="2"/>
    <n v="6"/>
    <x v="9"/>
    <x v="4"/>
    <x v="0"/>
    <s v="Outdoor dining - design/implementation_x000a_Sidewalk and Street Sales_x000a__x000a_Emerson Umbrella Open Doors Installation - Siting support."/>
    <s v="Continued support of programs/activities as needed.  "/>
    <n v="0.4"/>
    <n v="0.4"/>
    <m/>
  </r>
  <r>
    <x v="0"/>
    <n v="4.0999999999999996"/>
    <n v="3"/>
    <n v="1"/>
    <x v="10"/>
    <x v="1"/>
    <x v="0"/>
    <m/>
    <s v="Developing RFP and budget/ hope to apply to Community Preservation Committee for FY23"/>
    <n v="0.66666666666666674"/>
    <n v="0.66666666666666674"/>
    <n v="2024"/>
  </r>
  <r>
    <x v="0"/>
    <n v="4.0999999999999996"/>
    <n v="3"/>
    <n v="2"/>
    <x v="11"/>
    <x v="3"/>
    <x v="1"/>
    <m/>
    <s v="Under consideration.  "/>
    <n v="0.2"/>
    <n v="0.2"/>
    <m/>
  </r>
  <r>
    <x v="0"/>
    <n v="4.0999999999999996"/>
    <n v="3"/>
    <n v="3"/>
    <x v="12"/>
    <x v="4"/>
    <x v="0"/>
    <s v="Sleepy Hollow headstone restoration activities conducted by &quot;Historic Gravestone Service&quot;_x000a__x000a_"/>
    <s v="Continue to perform restoration activities as resources allow."/>
    <n v="0.4"/>
    <n v="0.4"/>
    <m/>
  </r>
  <r>
    <x v="1"/>
    <n v="4.0999999999999996"/>
    <n v="3"/>
    <n v="4"/>
    <x v="13"/>
    <x v="3"/>
    <x v="1"/>
    <m/>
    <s v="Under consideration. "/>
    <n v="0.2"/>
    <n v="0.2"/>
    <m/>
  </r>
  <r>
    <x v="0"/>
    <n v="4.0999999999999996"/>
    <n v="4"/>
    <n v="1"/>
    <x v="14"/>
    <x v="5"/>
    <x v="3"/>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n v="1"/>
    <n v="1"/>
    <m/>
  </r>
  <r>
    <x v="0"/>
    <n v="4.0999999999999996"/>
    <n v="4"/>
    <n v="2"/>
    <x v="15"/>
    <x v="3"/>
    <x v="1"/>
    <m/>
    <s v="Under consideration"/>
    <n v="0.2"/>
    <n v="0.2"/>
    <m/>
  </r>
  <r>
    <x v="0"/>
    <n v="4.0999999999999996"/>
    <n v="4"/>
    <n v="3"/>
    <x v="16"/>
    <x v="1"/>
    <x v="5"/>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n v="0.88888888888888884"/>
    <n v="0.88888888888888884"/>
    <n v="2022"/>
  </r>
  <r>
    <x v="0"/>
    <n v="4.0999999999999996"/>
    <n v="4"/>
    <n v="4"/>
    <x v="17"/>
    <x v="5"/>
    <x v="3"/>
    <s v="The HDC has discussed this and agreed that if a neighborhood is worthy of preservation/conservation there should not be a separate set of guidelines/rules"/>
    <m/>
    <n v="1"/>
    <n v="1"/>
    <m/>
  </r>
  <r>
    <x v="0"/>
    <n v="4.0999999999999996"/>
    <n v="4"/>
    <n v="4"/>
    <x v="17"/>
    <x v="6"/>
    <x v="1"/>
    <m/>
    <s v="1-2yr goal: Planning Board continues to review the possibility for a NCD bylaw - need to coordinate with Historical Commission &amp; HDC"/>
    <n v="0.66666666666666674"/>
    <n v="0.66666666666666674"/>
    <n v="2024"/>
  </r>
  <r>
    <x v="0"/>
    <n v="4.0999999999999996"/>
    <n v="4"/>
    <n v="5"/>
    <x v="18"/>
    <x v="3"/>
    <x v="1"/>
    <m/>
    <s v="Under consideration. "/>
    <n v="0.2"/>
    <n v="0.2"/>
    <m/>
  </r>
  <r>
    <x v="0"/>
    <n v="4.0999999999999996"/>
    <n v="4"/>
    <n v="6"/>
    <x v="19"/>
    <x v="6"/>
    <x v="0"/>
    <m/>
    <s v="Planning Board 2021-2022 Goals include looking at potential green zoning initiatives that might be incorporated into ZBL and Subdivision R&amp;Regs."/>
    <n v="0.88888888888888884"/>
    <n v="0.88888888888888884"/>
    <n v="2022"/>
  </r>
  <r>
    <x v="0"/>
    <n v="4.0999999999999996"/>
    <n v="4"/>
    <n v="7"/>
    <x v="20"/>
    <x v="1"/>
    <x v="5"/>
    <s v="The first revived &quot;Historic Issues Coffee&quot; was held via Zoom on October 28, 2021 and was attended by over 50 participants."/>
    <m/>
    <n v="0.7"/>
    <n v="0.7"/>
    <m/>
  </r>
  <r>
    <x v="0"/>
    <n v="4.0999999999999996"/>
    <n v="4"/>
    <n v="7"/>
    <x v="20"/>
    <x v="4"/>
    <x v="5"/>
    <s v="Attended first mtg of 2021"/>
    <s v="Continue to participate in mtgs/coffees.  Integrate interests into design and construction efforts where applicable and review policies in regard to existing State and local regulations and standards._x000a_"/>
    <n v="0.7"/>
    <n v="0.7"/>
    <m/>
  </r>
  <r>
    <x v="0"/>
    <n v="4.0999999999999996"/>
    <n v="4"/>
    <n v="8"/>
    <x v="21"/>
    <x v="1"/>
    <x v="2"/>
    <m/>
    <s v="Exploring feasibility of proposing a Scenic Road bylaw to protect historic roads/requires written consent of planning board before repairs/maintenance etc. includes tree work or destruction/treatment of stone walls"/>
    <n v="0.3"/>
    <n v="0.3"/>
    <m/>
  </r>
  <r>
    <x v="0"/>
    <n v="4.0999999999999996"/>
    <n v="4"/>
    <n v="8"/>
    <x v="21"/>
    <x v="4"/>
    <x v="0"/>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n v="0.4"/>
    <n v="0.4"/>
    <m/>
  </r>
  <r>
    <x v="1"/>
    <n v="4.2"/>
    <n v="1"/>
    <n v="1"/>
    <x v="22"/>
    <x v="6"/>
    <x v="0"/>
    <s v="Hired consultant and held public forums to explore mixed use zoning for Thoreau Depot district"/>
    <s v="TBD Redevelopment Zoning"/>
    <n v="0.4"/>
    <n v="0.4"/>
    <m/>
  </r>
  <r>
    <x v="3"/>
    <n v="4.2"/>
    <n v="1"/>
    <n v="2"/>
    <x v="23"/>
    <x v="7"/>
    <x v="1"/>
    <s v="This specific action was not identified as a priority by CAAB given our charter and other priorities identified within the Climate Action and Resilience Plan adoped in June 2020."/>
    <s v="n/a"/>
    <n v="0.2"/>
    <n v="0.2"/>
    <m/>
  </r>
  <r>
    <x v="3"/>
    <n v="4.2"/>
    <n v="1"/>
    <n v="2"/>
    <x v="23"/>
    <x v="4"/>
    <x v="0"/>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n v="0.4"/>
    <n v="0.4"/>
    <m/>
  </r>
  <r>
    <x v="0"/>
    <n v="4.2"/>
    <n v="1"/>
    <n v="3"/>
    <x v="24"/>
    <x v="3"/>
    <x v="4"/>
    <m/>
    <m/>
    <n v="0"/>
    <n v="0"/>
    <m/>
  </r>
  <r>
    <x v="1"/>
    <n v="4.2"/>
    <n v="1"/>
    <n v="4"/>
    <x v="25"/>
    <x v="8"/>
    <x v="0"/>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n v="0.4"/>
    <n v="0.4"/>
    <m/>
  </r>
  <r>
    <x v="1"/>
    <n v="4.2"/>
    <n v="1"/>
    <n v="4"/>
    <x v="26"/>
    <x v="9"/>
    <x v="2"/>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n v="0.3"/>
    <n v="0.3"/>
    <m/>
  </r>
  <r>
    <x v="1"/>
    <n v="4.2"/>
    <n v="1"/>
    <n v="4"/>
    <x v="27"/>
    <x v="10"/>
    <x v="0"/>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n v="0.4"/>
    <n v="0.4"/>
    <m/>
  </r>
  <r>
    <x v="1"/>
    <n v="4.2"/>
    <n v="1"/>
    <n v="5"/>
    <x v="28"/>
    <x v="9"/>
    <x v="2"/>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n v="0.3"/>
    <n v="0.3"/>
    <m/>
  </r>
  <r>
    <x v="1"/>
    <n v="4.2"/>
    <n v="1"/>
    <n v="5"/>
    <x v="29"/>
    <x v="4"/>
    <x v="0"/>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n v="0.4"/>
    <n v="0.4"/>
    <m/>
  </r>
  <r>
    <x v="1"/>
    <n v="4.2"/>
    <n v="1"/>
    <n v="5"/>
    <x v="29"/>
    <x v="10"/>
    <x v="0"/>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n v="0.4"/>
    <n v="0.4"/>
    <m/>
  </r>
  <r>
    <x v="1"/>
    <n v="4.2"/>
    <n v="1"/>
    <n v="6"/>
    <x v="19"/>
    <x v="11"/>
    <x v="2"/>
    <s v="Partnership with CLCT on Climate Prep presentation on Sustainable Landscaping presentation (2021); Ecology Along Concord Trails book and trail guides distributed at the Visitor Center."/>
    <s v="Coordinated branding"/>
    <n v="0.3"/>
    <n v="0.3"/>
    <m/>
  </r>
  <r>
    <x v="1"/>
    <n v="4.2"/>
    <n v="1"/>
    <n v="6"/>
    <x v="19"/>
    <x v="9"/>
    <x v="2"/>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n v="0.3"/>
    <n v="0.3"/>
    <m/>
  </r>
  <r>
    <x v="1"/>
    <n v="4.2"/>
    <n v="1"/>
    <n v="6"/>
    <x v="19"/>
    <x v="4"/>
    <x v="0"/>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n v="0.4"/>
    <n v="0.4"/>
    <m/>
  </r>
  <r>
    <x v="1"/>
    <n v="4.2"/>
    <n v="2"/>
    <n v="1"/>
    <x v="30"/>
    <x v="10"/>
    <x v="0"/>
    <s v="Marcia/Beth to complete?"/>
    <m/>
    <n v="0.4"/>
    <n v="0.4"/>
    <m/>
  </r>
  <r>
    <x v="0"/>
    <n v="4.2"/>
    <n v="2"/>
    <n v="2"/>
    <x v="31"/>
    <x v="4"/>
    <x v="0"/>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n v="0.4"/>
    <n v="0.4"/>
    <m/>
  </r>
  <r>
    <x v="4"/>
    <n v="4.2"/>
    <n v="2"/>
    <n v="3"/>
    <x v="32"/>
    <x v="3"/>
    <x v="4"/>
    <m/>
    <m/>
    <n v="0"/>
    <n v="0"/>
    <m/>
  </r>
  <r>
    <x v="0"/>
    <n v="4.2"/>
    <n v="2"/>
    <n v="4"/>
    <x v="32"/>
    <x v="3"/>
    <x v="4"/>
    <m/>
    <m/>
    <n v="0"/>
    <n v="0"/>
    <m/>
  </r>
  <r>
    <x v="0"/>
    <n v="4.2"/>
    <n v="3"/>
    <n v="1"/>
    <x v="32"/>
    <x v="3"/>
    <x v="4"/>
    <m/>
    <m/>
    <n v="0"/>
    <n v="0"/>
    <m/>
  </r>
  <r>
    <x v="0"/>
    <n v="4.2"/>
    <n v="3"/>
    <n v="2"/>
    <x v="32"/>
    <x v="3"/>
    <x v="4"/>
    <m/>
    <m/>
    <n v="0"/>
    <n v="0"/>
    <m/>
  </r>
  <r>
    <x v="0"/>
    <n v="4.2"/>
    <n v="3"/>
    <n v="3"/>
    <x v="32"/>
    <x v="3"/>
    <x v="4"/>
    <m/>
    <m/>
    <n v="0"/>
    <n v="0"/>
    <m/>
  </r>
  <r>
    <x v="0"/>
    <n v="4.2"/>
    <n v="3"/>
    <n v="4"/>
    <x v="32"/>
    <x v="3"/>
    <x v="4"/>
    <m/>
    <m/>
    <n v="0"/>
    <n v="0"/>
    <m/>
  </r>
  <r>
    <x v="0"/>
    <n v="4.2"/>
    <n v="3"/>
    <n v="5"/>
    <x v="32"/>
    <x v="3"/>
    <x v="4"/>
    <m/>
    <m/>
    <n v="0"/>
    <n v="0"/>
    <m/>
  </r>
  <r>
    <x v="0"/>
    <n v="4.2"/>
    <n v="3"/>
    <n v="6"/>
    <x v="32"/>
    <x v="3"/>
    <x v="4"/>
    <m/>
    <m/>
    <n v="0"/>
    <n v="0"/>
    <m/>
  </r>
  <r>
    <x v="0"/>
    <n v="4.2"/>
    <n v="3"/>
    <n v="7"/>
    <x v="32"/>
    <x v="3"/>
    <x v="4"/>
    <m/>
    <m/>
    <n v="0"/>
    <n v="0"/>
    <m/>
  </r>
  <r>
    <x v="0"/>
    <n v="4.2"/>
    <n v="4"/>
    <n v="1"/>
    <x v="32"/>
    <x v="3"/>
    <x v="4"/>
    <m/>
    <m/>
    <n v="0"/>
    <n v="0"/>
    <m/>
  </r>
  <r>
    <x v="1"/>
    <n v="4.2"/>
    <n v="4"/>
    <n v="2"/>
    <x v="33"/>
    <x v="12"/>
    <x v="3"/>
    <m/>
    <m/>
    <n v="1"/>
    <n v="1"/>
    <m/>
  </r>
  <r>
    <x v="1"/>
    <n v="4.2"/>
    <n v="4"/>
    <n v="2"/>
    <x v="34"/>
    <x v="13"/>
    <x v="3"/>
    <s v="Tourism director hired in 2019. Economic Vitality committee established in 2019. Visitor's Center established in 2020. Economic Vitality department established and director appointed."/>
    <m/>
    <n v="1"/>
    <n v="1"/>
    <n v="2021"/>
  </r>
  <r>
    <x v="1"/>
    <n v="4.2"/>
    <n v="4"/>
    <n v="3"/>
    <x v="32"/>
    <x v="3"/>
    <x v="4"/>
    <m/>
    <m/>
    <n v="0"/>
    <n v="0"/>
    <m/>
  </r>
  <r>
    <x v="1"/>
    <n v="4.2"/>
    <n v="4"/>
    <n v="4"/>
    <x v="35"/>
    <x v="14"/>
    <x v="0"/>
    <s v="The Economic Vitality Committee has worked to put together websites that are geared toward economic recovery due to the effects of the Covid pandemic. Upon completion, we expect further work on this to commence."/>
    <m/>
    <n v="0.4"/>
    <n v="0.4"/>
    <m/>
  </r>
  <r>
    <x v="0"/>
    <n v="4.2"/>
    <n v="4"/>
    <n v="5"/>
    <x v="36"/>
    <x v="15"/>
    <x v="4"/>
    <m/>
    <m/>
    <n v="0"/>
    <n v="0"/>
    <m/>
  </r>
  <r>
    <x v="2"/>
    <n v="4.3"/>
    <n v="1"/>
    <n v="1"/>
    <x v="37"/>
    <x v="16"/>
    <x v="4"/>
    <s v="CHDC is primarily focused on creating housing and taking advantage of opportunities as presented.  The CHDC looks forward to participating in the HPP. "/>
    <m/>
    <n v="0"/>
    <n v="0"/>
    <m/>
  </r>
  <r>
    <x v="2"/>
    <n v="4.3"/>
    <n v="1"/>
    <n v="1"/>
    <x v="38"/>
    <x v="17"/>
    <x v="0"/>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n v="0.4"/>
    <n v="0.4"/>
    <m/>
  </r>
  <r>
    <x v="2"/>
    <n v="4.3"/>
    <n v="1"/>
    <n v="1"/>
    <x v="39"/>
    <x v="18"/>
    <x v="0"/>
    <m/>
    <s v="Housing Production Plan update planned for CY2022"/>
    <n v="0.77777777777777779"/>
    <n v="0.77777777777777779"/>
    <n v="2023"/>
  </r>
  <r>
    <x v="2"/>
    <n v="4.3"/>
    <n v="2"/>
    <n v="1"/>
    <x v="40"/>
    <x v="13"/>
    <x v="0"/>
    <s v="2019-2021 - Sponsored special legislation and provided testimory for local option. Sent letters of support for pending state-wide legislation."/>
    <s v="Follow up with legistators to achieve passage."/>
    <n v="0.4"/>
    <n v="0.4"/>
    <m/>
  </r>
  <r>
    <x v="2"/>
    <n v="4.3"/>
    <n v="2"/>
    <n v="2"/>
    <x v="32"/>
    <x v="3"/>
    <x v="4"/>
    <m/>
    <m/>
    <n v="0"/>
    <n v="0"/>
    <m/>
  </r>
  <r>
    <x v="2"/>
    <n v="4.3"/>
    <n v="2"/>
    <n v="3"/>
    <x v="32"/>
    <x v="3"/>
    <x v="4"/>
    <m/>
    <m/>
    <n v="0"/>
    <n v="0"/>
    <m/>
  </r>
  <r>
    <x v="2"/>
    <n v="4.3"/>
    <n v="2"/>
    <n v="4"/>
    <x v="41"/>
    <x v="13"/>
    <x v="0"/>
    <s v="Created the Municipal Affordable Housing Trust and appointed its members (2021). Sought annual affordable housing appropriations at 2019, 2020 and 2021 Town Meetings."/>
    <m/>
    <n v="0.4"/>
    <n v="0.4"/>
    <m/>
  </r>
  <r>
    <x v="2"/>
    <n v="4.3"/>
    <n v="2"/>
    <n v="5"/>
    <x v="42"/>
    <x v="4"/>
    <x v="1"/>
    <s v="No actions taken"/>
    <s v="Provide support planning and zoning on the development process."/>
    <n v="0.2"/>
    <n v="0.2"/>
    <m/>
  </r>
  <r>
    <x v="2"/>
    <n v="4.3"/>
    <n v="2"/>
    <n v="6"/>
    <x v="43"/>
    <x v="19"/>
    <x v="0"/>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n v="0.4"/>
    <n v="0.4"/>
    <m/>
  </r>
  <r>
    <x v="2"/>
    <n v="4.3"/>
    <n v="2"/>
    <n v="6"/>
    <x v="44"/>
    <x v="4"/>
    <x v="1"/>
    <s v="No actions taken"/>
    <s v="Provide support planning and zoning on the development process."/>
    <n v="0.2"/>
    <n v="0.2"/>
    <m/>
  </r>
  <r>
    <x v="0"/>
    <n v="4.3"/>
    <n v="2"/>
    <s v="New"/>
    <x v="45"/>
    <x v="2"/>
    <x v="0"/>
    <m/>
    <s v="Housing Production Plan update planned for CY2022"/>
    <n v="0.77777777777777779"/>
    <n v="0.77777777777777779"/>
    <n v="2023"/>
  </r>
  <r>
    <x v="2"/>
    <n v="4.3"/>
    <n v="3"/>
    <n v="1"/>
    <x v="32"/>
    <x v="3"/>
    <x v="4"/>
    <m/>
    <m/>
    <n v="0"/>
    <n v="0"/>
    <m/>
  </r>
  <r>
    <x v="2"/>
    <n v="4.3"/>
    <n v="4"/>
    <n v="1"/>
    <x v="46"/>
    <x v="6"/>
    <x v="0"/>
    <m/>
    <s v="Planning Board 2021-2022 Goal: Looking at amending FAR for ATM 2022"/>
    <n v="0.88888888888888884"/>
    <n v="0.88888888888888884"/>
    <n v="2022"/>
  </r>
  <r>
    <x v="0"/>
    <n v="4.3"/>
    <n v="4"/>
    <n v="2"/>
    <x v="47"/>
    <x v="6"/>
    <x v="0"/>
    <m/>
    <s v="Planning Board 2021-2022 Goals; reviewing possibility for a NCD bylaw. Need to coordinate with Historical Commission &amp; HDC"/>
    <n v="0.4"/>
    <n v="0.4"/>
    <m/>
  </r>
  <r>
    <x v="0"/>
    <n v="4.3"/>
    <n v="5"/>
    <n v="1"/>
    <x v="48"/>
    <x v="6"/>
    <x v="3"/>
    <s v="ATM 2020 Additional Dwelling Unit; ATM 2021 2-Fam in Res C "/>
    <m/>
    <n v="1"/>
    <n v="1"/>
    <n v="2021"/>
  </r>
  <r>
    <x v="0"/>
    <n v="4.3"/>
    <n v="5"/>
    <n v="2"/>
    <x v="49"/>
    <x v="6"/>
    <x v="3"/>
    <s v="ATM 2020 Additional Dwelling Unit "/>
    <m/>
    <n v="1"/>
    <n v="1"/>
    <m/>
  </r>
  <r>
    <x v="2"/>
    <n v="4.3"/>
    <n v="5"/>
    <n v="3"/>
    <x v="50"/>
    <x v="6"/>
    <x v="1"/>
    <m/>
    <s v="3-5 yrs: Need to work with NRC"/>
    <n v="0.44444444444444442"/>
    <n v="0.44444444444444442"/>
    <n v="2026"/>
  </r>
  <r>
    <x v="0"/>
    <n v="4.3"/>
    <n v="5"/>
    <s v="New"/>
    <x v="51"/>
    <x v="4"/>
    <x v="0"/>
    <s v="Water/Sewer Design  standards have been adapted to accommodate needs while addressing &quot;responsibility&quot; and service reliability issues."/>
    <s v="Review service  modifications to ensure compliance with appropriate design standards"/>
    <n v="0.4"/>
    <n v="0.4"/>
    <m/>
  </r>
  <r>
    <x v="2"/>
    <n v="4.3"/>
    <n v="6"/>
    <n v="1"/>
    <x v="52"/>
    <x v="6"/>
    <x v="0"/>
    <s v="Hired consultant and held public forums to explore mixed use zoning for Thoreau Depot district"/>
    <s v="In-progress: TBD Redevelopment Zoning"/>
    <n v="0.4"/>
    <n v="0.4"/>
    <m/>
  </r>
  <r>
    <x v="2"/>
    <n v="4.3"/>
    <n v="6"/>
    <n v="1"/>
    <x v="53"/>
    <x v="4"/>
    <x v="0"/>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n v="0.4"/>
    <n v="0.4"/>
    <m/>
  </r>
  <r>
    <x v="2"/>
    <n v="4.3"/>
    <n v="6"/>
    <n v="2"/>
    <x v="54"/>
    <x v="20"/>
    <x v="1"/>
    <m/>
    <s v="Tax Fairness Committee to investigate. Finance department available to provide assistance as requested."/>
    <n v="0.2"/>
    <n v="0.2"/>
    <m/>
  </r>
  <r>
    <x v="2"/>
    <n v="4.3"/>
    <n v="6"/>
    <n v="3"/>
    <x v="55"/>
    <x v="6"/>
    <x v="0"/>
    <s v="ATM 2021 Revised PRD bylaw"/>
    <s v="In-progress: TBD Redevelopment Zoning"/>
    <n v="0.4"/>
    <n v="0.4"/>
    <m/>
  </r>
  <r>
    <x v="0"/>
    <n v="4.4000000000000004"/>
    <n v="1"/>
    <n v="1"/>
    <x v="56"/>
    <x v="6"/>
    <x v="0"/>
    <s v="ATM 2019 Formula Business Bylaw for Concord Center"/>
    <s v="3-5 yrs: "/>
    <n v="0.44444444444444442"/>
    <n v="0.44444444444444442"/>
    <n v="2026"/>
  </r>
  <r>
    <x v="2"/>
    <n v="4.4000000000000004"/>
    <n v="1"/>
    <n v="2"/>
    <x v="57"/>
    <x v="6"/>
    <x v="1"/>
    <m/>
    <s v="3-5 yrs: Need to work with NRC"/>
    <n v="0.44444444444444442"/>
    <n v="0.44444444444444442"/>
    <n v="2026"/>
  </r>
  <r>
    <x v="2"/>
    <n v="4.4000000000000004"/>
    <n v="1"/>
    <n v="3"/>
    <x v="58"/>
    <x v="6"/>
    <x v="1"/>
    <m/>
    <s v="3-5 yrs: Need to work with NRC"/>
    <n v="0.44444444444444442"/>
    <n v="0.44444444444444442"/>
    <n v="2026"/>
  </r>
  <r>
    <x v="2"/>
    <n v="4.4000000000000004"/>
    <n v="1"/>
    <n v="4"/>
    <x v="59"/>
    <x v="6"/>
    <x v="0"/>
    <s v="ATM 2021: Revised PRD bylaw"/>
    <s v="6 yrs+: Form-based code zoning _x000a_In-progress: Thoreau Depot Design Guidelines"/>
    <n v="0"/>
    <n v="0"/>
    <n v="2030"/>
  </r>
  <r>
    <x v="0"/>
    <n v="4.4000000000000004"/>
    <n v="1"/>
    <n v="5"/>
    <x v="60"/>
    <x v="6"/>
    <x v="0"/>
    <s v="ATM 2021 Tree Bylaw amendments"/>
    <s v="Planning Board 2021-2022 Goals Amend Tree Rules &amp; Regs."/>
    <n v="0.88888888888888884"/>
    <n v="0.88888888888888884"/>
    <n v="2022"/>
  </r>
  <r>
    <x v="0"/>
    <n v="4.4000000000000004"/>
    <n v="1"/>
    <n v="5"/>
    <x v="61"/>
    <x v="4"/>
    <x v="0"/>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n v="0.4"/>
    <n v="0.4"/>
    <m/>
  </r>
  <r>
    <x v="2"/>
    <n v="4.4000000000000004"/>
    <n v="1"/>
    <n v="6"/>
    <x v="62"/>
    <x v="7"/>
    <x v="0"/>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n v="0.4"/>
    <n v="0.4"/>
    <m/>
  </r>
  <r>
    <x v="2"/>
    <n v="4.4000000000000004"/>
    <n v="1"/>
    <n v="6"/>
    <x v="62"/>
    <x v="6"/>
    <x v="3"/>
    <s v="ATM 2021: Update Floodplain bylaw with MA Model bylaw requirements"/>
    <m/>
    <n v="1"/>
    <n v="1"/>
    <n v="2021"/>
  </r>
  <r>
    <x v="2"/>
    <n v="4.4000000000000004"/>
    <n v="1"/>
    <n v="6"/>
    <x v="62"/>
    <x v="4"/>
    <x v="0"/>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n v="0.4"/>
    <n v="0.4"/>
    <m/>
  </r>
  <r>
    <x v="2"/>
    <n v="4.4000000000000004"/>
    <n v="2"/>
    <n v="1"/>
    <x v="63"/>
    <x v="7"/>
    <x v="0"/>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n v="0.88888888888888884"/>
    <n v="0.88888888888888884"/>
    <n v="2022"/>
  </r>
  <r>
    <x v="2"/>
    <n v="4.4000000000000004"/>
    <n v="2"/>
    <n v="1"/>
    <x v="63"/>
    <x v="6"/>
    <x v="3"/>
    <s v="ATM 2020 Additional Dwelling Unit; ATM 2021 2-Fam in Res C "/>
    <m/>
    <n v="1"/>
    <n v="1"/>
    <n v="2021"/>
  </r>
  <r>
    <x v="2"/>
    <n v="4.4000000000000004"/>
    <n v="2"/>
    <n v="2"/>
    <x v="64"/>
    <x v="6"/>
    <x v="1"/>
    <m/>
    <s v="1-2 yrs: Investigate ways to enhance PRD bylaw"/>
    <n v="0.66666666666666674"/>
    <n v="0.66666666666666674"/>
    <n v="2024"/>
  </r>
  <r>
    <x v="2"/>
    <n v="4.4000000000000004"/>
    <n v="2"/>
    <n v="3"/>
    <x v="65"/>
    <x v="6"/>
    <x v="0"/>
    <s v="Hired consultant and held public forums to explore mixed use zoning for Thoreau Depot district"/>
    <s v="TBD Redevelopment Zoning"/>
    <n v="0.4"/>
    <n v="0.4"/>
    <m/>
  </r>
  <r>
    <x v="2"/>
    <n v="4.4000000000000004"/>
    <n v="2"/>
    <n v="4"/>
    <x v="66"/>
    <x v="6"/>
    <x v="3"/>
    <s v="ATM 2020 Additional Dwelling Unit; ATM 2021 2-Fam in Res C "/>
    <m/>
    <n v="1"/>
    <n v="1"/>
    <n v="2021"/>
  </r>
  <r>
    <x v="2"/>
    <n v="4.4000000000000004"/>
    <n v="2"/>
    <n v="5"/>
    <x v="67"/>
    <x v="6"/>
    <x v="0"/>
    <s v="Town awarded grant in 2019 to implement shuttle service, but was taken back. "/>
    <s v="Planning Division will reapply if grant opens up again"/>
    <n v="0.4"/>
    <n v="0.4"/>
    <m/>
  </r>
  <r>
    <x v="2"/>
    <n v="4.4000000000000004"/>
    <n v="2"/>
    <n v="5"/>
    <x v="67"/>
    <x v="4"/>
    <x v="0"/>
    <s v="No activity to report"/>
    <s v="Incorporate multi-modal transportation into Complete Streets Projects.   _x000a__x000a_Advocate for the TAC to establish a scope of service and funding plan to advance a Concord Comprehensive Transportation Management Plan (CCTMP) "/>
    <n v="0.4"/>
    <n v="0.4"/>
    <m/>
  </r>
  <r>
    <x v="0"/>
    <n v="4.4000000000000004"/>
    <n v="3"/>
    <n v="1"/>
    <x v="68"/>
    <x v="6"/>
    <x v="0"/>
    <m/>
    <s v="Planning Board Goal 2021-2022; looking at amending FAR for ATM 2022"/>
    <n v="0.88888888888888884"/>
    <n v="0.88888888888888884"/>
    <n v="2022"/>
  </r>
  <r>
    <x v="0"/>
    <n v="4.4000000000000004"/>
    <n v="3"/>
    <n v="1"/>
    <x v="69"/>
    <x v="4"/>
    <x v="1"/>
    <s v="No activity to report"/>
    <s v="Track development with consideration of wastewater/ stormwater "/>
    <n v="0.2"/>
    <n v="0.2"/>
    <m/>
  </r>
  <r>
    <x v="2"/>
    <n v="4.4000000000000004"/>
    <n v="3"/>
    <n v="2"/>
    <x v="70"/>
    <x v="4"/>
    <x v="0"/>
    <s v="CPW continues to manage water/wastewater in compliance with state and federal permit limits with accommodations for priority infill demands"/>
    <s v="Continue to manage and plan for water/wastewater service impacts"/>
    <n v="0.4"/>
    <n v="0.4"/>
    <m/>
  </r>
  <r>
    <x v="2"/>
    <n v="4.4000000000000004"/>
    <n v="3"/>
    <n v="3"/>
    <x v="71"/>
    <x v="6"/>
    <x v="3"/>
    <s v="ATM 2021 Two-Fam in Res C"/>
    <m/>
    <n v="1"/>
    <n v="1"/>
    <n v="2021"/>
  </r>
  <r>
    <x v="2"/>
    <n v="4.4000000000000004"/>
    <n v="3"/>
    <n v="3"/>
    <x v="71"/>
    <x v="4"/>
    <x v="0"/>
    <s v="CPW continues to manage water/wastewater in compliance with state an federal permit limits with accommodations for priority infill demands"/>
    <s v="Continue to manage and plan for water/wastewater service impacts"/>
    <n v="0.4"/>
    <n v="0.4"/>
    <m/>
  </r>
  <r>
    <x v="2"/>
    <n v="4.4000000000000004"/>
    <n v="3"/>
    <n v="4"/>
    <x v="72"/>
    <x v="7"/>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n v="0.4"/>
    <n v="0.4"/>
    <m/>
  </r>
  <r>
    <x v="2"/>
    <n v="4.4000000000000004"/>
    <n v="3"/>
    <n v="4"/>
    <x v="72"/>
    <x v="17"/>
    <x v="0"/>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n v="0.4"/>
    <n v="0.4"/>
    <m/>
  </r>
  <r>
    <x v="2"/>
    <n v="4.4000000000000004"/>
    <n v="3"/>
    <n v="4"/>
    <x v="72"/>
    <x v="6"/>
    <x v="1"/>
    <m/>
    <s v="1-2 yrs &amp; Another Committee: Planning Board-CSEC-CAAB-Housing Groups"/>
    <n v="0.2"/>
    <n v="0.2"/>
    <m/>
  </r>
  <r>
    <x v="2"/>
    <n v="4.4000000000000004"/>
    <n v="3"/>
    <n v="4"/>
    <x v="72"/>
    <x v="4"/>
    <x v="0"/>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n v="0.4"/>
    <n v="0.4"/>
    <m/>
  </r>
  <r>
    <x v="0"/>
    <n v="4.4000000000000004"/>
    <n v="3"/>
    <n v="5"/>
    <x v="32"/>
    <x v="3"/>
    <x v="4"/>
    <m/>
    <m/>
    <n v="0"/>
    <n v="0"/>
    <m/>
  </r>
  <r>
    <x v="0"/>
    <n v="4.4000000000000004"/>
    <n v="3"/>
    <n v="6"/>
    <x v="73"/>
    <x v="7"/>
    <x v="0"/>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4000000000000004"/>
    <n v="3"/>
    <n v="6"/>
    <x v="73"/>
    <x v="6"/>
    <x v="0"/>
    <m/>
    <s v="Planning Board is also thinking of tying FAR to sustainability (MJ note)"/>
    <n v="0.4"/>
    <n v="0.4"/>
    <m/>
  </r>
  <r>
    <x v="0"/>
    <n v="4.4000000000000004"/>
    <n v="4"/>
    <n v="1"/>
    <x v="74"/>
    <x v="21"/>
    <x v="1"/>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n v="0.2"/>
    <n v="0.2"/>
    <m/>
  </r>
  <r>
    <x v="4"/>
    <n v="4.4000000000000004"/>
    <n v="4"/>
    <n v="2"/>
    <x v="75"/>
    <x v="6"/>
    <x v="2"/>
    <m/>
    <m/>
    <n v="0.3"/>
    <n v="0.3"/>
    <m/>
  </r>
  <r>
    <x v="4"/>
    <n v="4.4000000000000004"/>
    <n v="4"/>
    <n v="2"/>
    <x v="75"/>
    <x v="4"/>
    <x v="2"/>
    <s v="No action to date.  "/>
    <s v="Collaborate with Planning and Land Management providing review/recommendations where needed.  Provide input towards regulations change."/>
    <n v="0.3"/>
    <n v="0.3"/>
    <m/>
  </r>
  <r>
    <x v="0"/>
    <n v="4.4000000000000004"/>
    <n v="4"/>
    <n v="3"/>
    <x v="76"/>
    <x v="15"/>
    <x v="4"/>
    <m/>
    <m/>
    <n v="0"/>
    <n v="0"/>
    <m/>
  </r>
  <r>
    <x v="0"/>
    <n v="4.4000000000000004"/>
    <n v="4"/>
    <n v="4"/>
    <x v="77"/>
    <x v="4"/>
    <x v="4"/>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n v="0"/>
    <n v="0"/>
    <m/>
  </r>
  <r>
    <x v="2"/>
    <n v="4.4000000000000004"/>
    <n v="5"/>
    <n v="1"/>
    <x v="78"/>
    <x v="11"/>
    <x v="3"/>
    <s v="ATM 2021: PB updated Floodplain Bylaw with MA Model requirements"/>
    <m/>
    <n v="1"/>
    <n v="1"/>
    <m/>
  </r>
  <r>
    <x v="2"/>
    <n v="4.4000000000000004"/>
    <n v="5"/>
    <n v="1"/>
    <x v="78"/>
    <x v="6"/>
    <x v="3"/>
    <s v="Planning Board reviewed; Minimal areas in the community within 500-yr floodplain. Changes would have little effect."/>
    <m/>
    <n v="1"/>
    <n v="1"/>
    <m/>
  </r>
  <r>
    <x v="0"/>
    <n v="4.4000000000000004"/>
    <n v="5"/>
    <n v="2"/>
    <x v="79"/>
    <x v="7"/>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n v="0.88888888888888884"/>
    <n v="0.88888888888888884"/>
    <n v="2022"/>
  </r>
  <r>
    <x v="0"/>
    <n v="4.4000000000000004"/>
    <n v="5"/>
    <n v="2"/>
    <x v="79"/>
    <x v="6"/>
    <x v="1"/>
    <m/>
    <s v="3-5 yrs:"/>
    <n v="0.44444444444444442"/>
    <n v="0.44444444444444442"/>
    <n v="2026"/>
  </r>
  <r>
    <x v="0"/>
    <n v="4.4000000000000004"/>
    <n v="5"/>
    <n v="2"/>
    <x v="79"/>
    <x v="4"/>
    <x v="0"/>
    <s v="WWTP Energy Efficiency Evaluation (2020) - Grant UMASS Center for Energy Efficiency and Renewable Energy. _x000a__x000a_Incorporated energy efficiency design in Lowell Road and Assebet Ave pumpstation projects. "/>
    <s v="Incorporate findings into WWTP Asset Management plan"/>
    <n v="0.4"/>
    <n v="0.4"/>
    <m/>
  </r>
  <r>
    <x v="0"/>
    <n v="4.4000000000000004"/>
    <n v="5"/>
    <n v="3"/>
    <x v="80"/>
    <x v="7"/>
    <x v="0"/>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n v="0.4"/>
    <n v="0.4"/>
    <m/>
  </r>
  <r>
    <x v="0"/>
    <n v="4.4000000000000004"/>
    <n v="5"/>
    <n v="3"/>
    <x v="80"/>
    <x v="11"/>
    <x v="2"/>
    <s v="LID ongoing with NRC project reviews. "/>
    <s v="Stormwater Management; 6. Net Blue Task Force"/>
    <n v="0.3"/>
    <n v="0.3"/>
    <m/>
  </r>
  <r>
    <x v="0"/>
    <n v="4.4000000000000004"/>
    <n v="5"/>
    <n v="3"/>
    <x v="80"/>
    <x v="6"/>
    <x v="0"/>
    <m/>
    <s v="Planning Board 2021-2022 Goals; potential amendments to Subdivision R&amp;Regs to incorporate LID"/>
    <n v="0.88888888888888884"/>
    <n v="0.88888888888888884"/>
    <n v="2022"/>
  </r>
  <r>
    <x v="0"/>
    <n v="4.4000000000000004"/>
    <n v="5"/>
    <n v="3"/>
    <x v="80"/>
    <x v="4"/>
    <x v="0"/>
    <s v="No activity to report"/>
    <s v="Consider potential as component of IWMP. Advise DPLM when appropriate"/>
    <n v="0.4"/>
    <n v="0.4"/>
    <m/>
  </r>
  <r>
    <x v="2"/>
    <n v="4.4000000000000004"/>
    <n v="5"/>
    <n v="4"/>
    <x v="81"/>
    <x v="6"/>
    <x v="2"/>
    <m/>
    <m/>
    <n v="0.3"/>
    <n v="0.3"/>
    <m/>
  </r>
  <r>
    <x v="2"/>
    <n v="4.4000000000000004"/>
    <n v="5"/>
    <n v="4"/>
    <x v="82"/>
    <x v="4"/>
    <x v="0"/>
    <s v="Tree Brochure developed to educate/encourage interest in tree plantings, town-wide.  Review stormwater designs based on local and state regulations."/>
    <s v="Look for opportunities to encourage additional infiltration beyond existing standards."/>
    <n v="0.4"/>
    <n v="0.4"/>
    <m/>
  </r>
  <r>
    <x v="0"/>
    <n v="4.4000000000000004"/>
    <n v="5"/>
    <n v="5"/>
    <x v="83"/>
    <x v="7"/>
    <x v="0"/>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n v="0.88888888888888884"/>
    <n v="0.88888888888888884"/>
    <n v="2022"/>
  </r>
  <r>
    <x v="0"/>
    <n v="4.4000000000000004"/>
    <n v="5"/>
    <n v="5"/>
    <x v="84"/>
    <x v="4"/>
    <x v="0"/>
    <s v="CPW has continued to promote water use efficiencies in accordance to Net Blue concepts. Participated in MassDEP grant piloting innovative outdoor lawn watering messaging.  "/>
    <s v="Offer technical assistance and support as needed"/>
    <n v="0.4"/>
    <n v="0.4"/>
    <m/>
  </r>
  <r>
    <x v="0"/>
    <n v="4.4000000000000004"/>
    <n v="5"/>
    <n v="5"/>
    <x v="85"/>
    <x v="13"/>
    <x v="0"/>
    <s v="Written and adopted a Climate Action Plan. Adopted fossil fuel infrastructure warrant article at 2021 Town Meeting."/>
    <s v="CAAB to lead."/>
    <n v="0.4"/>
    <n v="0.4"/>
    <m/>
  </r>
  <r>
    <x v="0"/>
    <n v="4.4000000000000004"/>
    <n v="5"/>
    <n v="6"/>
    <x v="86"/>
    <x v="7"/>
    <x v="0"/>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n v="0.88888888888888884"/>
    <n v="0.88888888888888884"/>
    <n v="2022"/>
  </r>
  <r>
    <x v="0"/>
    <n v="4.4000000000000004"/>
    <n v="5"/>
    <n v="7"/>
    <x v="87"/>
    <x v="7"/>
    <x v="0"/>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4000000000000004"/>
    <n v="5"/>
    <n v="7"/>
    <x v="88"/>
    <x v="4"/>
    <x v="0"/>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n v="0.4"/>
    <n v="0.4"/>
    <m/>
  </r>
  <r>
    <x v="4"/>
    <n v="4.5"/>
    <n v="1"/>
    <n v="1"/>
    <x v="89"/>
    <x v="7"/>
    <x v="3"/>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n v="1"/>
    <n v="1"/>
    <m/>
  </r>
  <r>
    <x v="4"/>
    <n v="4.5"/>
    <n v="1"/>
    <n v="1"/>
    <x v="89"/>
    <x v="22"/>
    <x v="0"/>
    <m/>
    <s v="Assist lead town departments - CPW, Planning, Sustainability -  in starting this effort."/>
    <n v="0.4"/>
    <n v="0.4"/>
    <m/>
  </r>
  <r>
    <x v="4"/>
    <n v="4.5"/>
    <n v="1"/>
    <n v="1"/>
    <x v="89"/>
    <x v="4"/>
    <x v="0"/>
    <s v="Staff participated in original Transportation Advisory Committee activities."/>
    <s v="Advocate for the TAC to establish a scope of service and funding plan to advance a Concord Transportation Master  Plan (CTMP) "/>
    <n v="0.4"/>
    <n v="0.4"/>
    <m/>
  </r>
  <r>
    <x v="4"/>
    <n v="4.5"/>
    <n v="1"/>
    <s v="1c"/>
    <x v="90"/>
    <x v="13"/>
    <x v="0"/>
    <s v="Formed Transportation Advisory Committee in 2020."/>
    <m/>
    <n v="0.4"/>
    <n v="0.4"/>
    <m/>
  </r>
  <r>
    <x v="4"/>
    <n v="4.5"/>
    <n v="2"/>
    <n v="1"/>
    <x v="91"/>
    <x v="4"/>
    <x v="1"/>
    <s v="No Action Taken"/>
    <s v="Recommend task be incorporated into CTMP. "/>
    <n v="0.2"/>
    <n v="0.2"/>
    <m/>
  </r>
  <r>
    <x v="4"/>
    <n v="4.5"/>
    <n v="2"/>
    <n v="2"/>
    <x v="92"/>
    <x v="4"/>
    <x v="1"/>
    <s v="No Action Taken"/>
    <s v="Recommend task be incorporated into CTMP. "/>
    <n v="0.2"/>
    <n v="0.2"/>
    <m/>
  </r>
  <r>
    <x v="4"/>
    <n v="4.5"/>
    <n v="2"/>
    <n v="3"/>
    <x v="93"/>
    <x v="4"/>
    <x v="1"/>
    <s v="No Action Taken"/>
    <s v="Recommend task be incorporated into CTMP. "/>
    <n v="0.2"/>
    <n v="0.2"/>
    <m/>
  </r>
  <r>
    <x v="4"/>
    <n v="4.5"/>
    <n v="2"/>
    <n v="4"/>
    <x v="94"/>
    <x v="22"/>
    <x v="0"/>
    <m/>
    <s v="Working with the CCHS Sustainability Committee develop program and promotional campaign."/>
    <n v="0.4"/>
    <n v="0.4"/>
    <m/>
  </r>
  <r>
    <x v="4"/>
    <n v="4.5"/>
    <n v="2"/>
    <n v="4"/>
    <x v="95"/>
    <x v="4"/>
    <x v="1"/>
    <s v="No Action Taken"/>
    <s v="Recommend task be incorporated into CTMP. "/>
    <n v="0.2"/>
    <n v="0.2"/>
    <m/>
  </r>
  <r>
    <x v="4"/>
    <n v="4.5"/>
    <n v="2"/>
    <n v="5"/>
    <x v="96"/>
    <x v="4"/>
    <x v="1"/>
    <s v="No action taken"/>
    <s v="Recommend task be incorporated into CTMP. _x000a__x000a_Consider incorporation of smart technology for signalized intersections"/>
    <n v="0.2"/>
    <n v="0.2"/>
    <m/>
  </r>
  <r>
    <x v="4"/>
    <n v="4.5"/>
    <n v="2"/>
    <n v="6"/>
    <x v="97"/>
    <x v="4"/>
    <x v="1"/>
    <s v="Has been incorporated into Complete Streets Projects."/>
    <s v="Recommend task be incorporated into CCTMP. "/>
    <n v="0.2"/>
    <n v="0.2"/>
    <m/>
  </r>
  <r>
    <x v="4"/>
    <n v="4.5"/>
    <n v="3"/>
    <n v="1"/>
    <x v="98"/>
    <x v="4"/>
    <x v="0"/>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n v="0.4"/>
    <n v="0.4"/>
    <m/>
  </r>
  <r>
    <x v="4"/>
    <n v="4.5"/>
    <n v="3"/>
    <n v="2"/>
    <x v="99"/>
    <x v="4"/>
    <x v="0"/>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n v="0.4"/>
    <n v="0.4"/>
    <m/>
  </r>
  <r>
    <x v="4"/>
    <n v="4.5"/>
    <n v="3"/>
    <n v="3"/>
    <x v="100"/>
    <x v="4"/>
    <x v="0"/>
    <s v="Request made to MassDOT inquiring as to any future plans/opportunities."/>
    <s v="Recommend task be incorporated into CTMP  _x000a__x000a_Ensure that MassDOT is engaged in any concept or planning activities."/>
    <n v="0.4"/>
    <n v="0.4"/>
    <m/>
  </r>
  <r>
    <x v="4"/>
    <n v="4.5"/>
    <n v="3"/>
    <n v="4"/>
    <x v="101"/>
    <x v="11"/>
    <x v="2"/>
    <s v="Completed: New trails at Mattison Field. Ongoing: NRC seeks trail connections during NRC project reviews and CR development."/>
    <m/>
    <n v="0.3"/>
    <n v="0.3"/>
    <m/>
  </r>
  <r>
    <x v="4"/>
    <n v="4.5"/>
    <n v="3"/>
    <n v="4"/>
    <x v="101"/>
    <x v="4"/>
    <x v="1"/>
    <s v="No actions taken"/>
    <s v="Recommend task be incorporated into CCTMP"/>
    <n v="0.2"/>
    <n v="0.2"/>
    <m/>
  </r>
  <r>
    <x v="4"/>
    <n v="4.5"/>
    <n v="3"/>
    <n v="5"/>
    <x v="102"/>
    <x v="4"/>
    <x v="1"/>
    <s v="No actions taken"/>
    <s v="Recommend task be incorporated into CTMP"/>
    <n v="0.2"/>
    <n v="0.2"/>
    <m/>
  </r>
  <r>
    <x v="4"/>
    <n v="4.5"/>
    <n v="3"/>
    <n v="6"/>
    <x v="103"/>
    <x v="4"/>
    <x v="1"/>
    <s v="No actions taken"/>
    <s v="Recommend task be incorporated into CTMP"/>
    <n v="0.2"/>
    <n v="0.2"/>
    <m/>
  </r>
  <r>
    <x v="0"/>
    <n v="4.5"/>
    <n v="4"/>
    <n v="0"/>
    <x v="104"/>
    <x v="13"/>
    <x v="1"/>
    <s v="Completed cut-through study in 2019. Participated in Volpe Center Study on regional transporation, but COVID impact on traffic patterns placed the work on hold (2019). Became consulting partner for Rt 2A improvement project."/>
    <m/>
    <n v="0.2"/>
    <n v="0.2"/>
    <m/>
  </r>
  <r>
    <x v="4"/>
    <n v="4.5"/>
    <n v="4"/>
    <n v="1"/>
    <x v="105"/>
    <x v="4"/>
    <x v="1"/>
    <s v="No action taken."/>
    <s v="Recommendation to include Town Engineer as a representative."/>
    <n v="0.2"/>
    <n v="0.2"/>
    <m/>
  </r>
  <r>
    <x v="0"/>
    <n v="4.5"/>
    <n v="4"/>
    <n v="2"/>
    <x v="106"/>
    <x v="4"/>
    <x v="1"/>
    <s v="No actions taken"/>
    <s v="Recommend task be incorporated into CTMP"/>
    <n v="0.2"/>
    <n v="0.2"/>
    <m/>
  </r>
  <r>
    <x v="1"/>
    <n v="4.5"/>
    <n v="4"/>
    <n v="3"/>
    <x v="107"/>
    <x v="23"/>
    <x v="0"/>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n v="0.4"/>
    <n v="0.4"/>
    <m/>
  </r>
  <r>
    <x v="0"/>
    <n v="4.5"/>
    <n v="4"/>
    <n v="4"/>
    <x v="108"/>
    <x v="4"/>
    <x v="1"/>
    <s v="No Action Taken"/>
    <s v="Partner when opportunity arise"/>
    <n v="0.2"/>
    <n v="0.2"/>
    <m/>
  </r>
  <r>
    <x v="0"/>
    <n v="4.5"/>
    <n v="4"/>
    <n v="5"/>
    <x v="109"/>
    <x v="4"/>
    <x v="1"/>
    <s v="No Action Taken"/>
    <m/>
    <n v="0.2"/>
    <n v="0.2"/>
    <m/>
  </r>
  <r>
    <x v="0"/>
    <n v="4.5"/>
    <n v="4"/>
    <n v="6"/>
    <x v="110"/>
    <x v="4"/>
    <x v="1"/>
    <s v="No Action Taken"/>
    <m/>
    <n v="0.2"/>
    <n v="0.2"/>
    <m/>
  </r>
  <r>
    <x v="0"/>
    <n v="4.5"/>
    <n v="5"/>
    <n v="0"/>
    <x v="111"/>
    <x v="11"/>
    <x v="2"/>
    <s v="LID ongoing with NRC project reviews. "/>
    <s v="Stormwater Management; Net Blue Task Force"/>
    <n v="0.3"/>
    <n v="0.3"/>
    <m/>
  </r>
  <r>
    <x v="4"/>
    <n v="4.5"/>
    <n v="5"/>
    <n v="1"/>
    <x v="112"/>
    <x v="4"/>
    <x v="0"/>
    <s v="Evaluating installation of bike rack in Stow St parking lot improvement project."/>
    <s v="Consider opportunities in other municipal lots."/>
    <n v="0.4"/>
    <n v="0.4"/>
    <m/>
  </r>
  <r>
    <x v="4"/>
    <n v="4.5"/>
    <n v="5"/>
    <n v="2"/>
    <x v="113"/>
    <x v="6"/>
    <x v="0"/>
    <m/>
    <s v="Planning Board 2021-2022 Goal: Evaluate MAPC parking analysis and determine what are the next steps"/>
    <n v="0.88888888888888884"/>
    <n v="0.88888888888888884"/>
    <n v="2022"/>
  </r>
  <r>
    <x v="4"/>
    <n v="4.5"/>
    <n v="5"/>
    <n v="2"/>
    <x v="113"/>
    <x v="4"/>
    <x v="1"/>
    <s v="No action taken."/>
    <s v="Recommend task be incorporated into CTMP  Provide support/recommendations to DPLM."/>
    <n v="0.2"/>
    <n v="0.2"/>
    <m/>
  </r>
  <r>
    <x v="3"/>
    <n v="4.5"/>
    <n v="5"/>
    <n v="3"/>
    <x v="114"/>
    <x v="19"/>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n v="1"/>
    <n v="1"/>
    <m/>
  </r>
  <r>
    <x v="3"/>
    <n v="4.5"/>
    <n v="5"/>
    <n v="3"/>
    <x v="115"/>
    <x v="6"/>
    <x v="2"/>
    <m/>
    <s v="Planning Board will evaluate inclusion of charging stations and bike racks as part of Site Plan Review"/>
    <n v="0.3"/>
    <n v="0.3"/>
    <m/>
  </r>
  <r>
    <x v="3"/>
    <n v="4.5"/>
    <n v="5"/>
    <n v="3"/>
    <x v="116"/>
    <x v="4"/>
    <x v="0"/>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n v="0.4"/>
    <n v="0.4"/>
    <m/>
  </r>
  <r>
    <x v="4"/>
    <n v="4.5"/>
    <n v="5"/>
    <n v="4"/>
    <x v="115"/>
    <x v="7"/>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4"/>
    <n v="4.5"/>
    <n v="5"/>
    <n v="4"/>
    <x v="117"/>
    <x v="4"/>
    <x v="0"/>
    <s v="Included new leaching catch basin into design of Stow Street parking lot. Improvements"/>
    <s v="install new leaching catch basin in Stow Street parking lot project"/>
    <n v="0.4"/>
    <n v="0.4"/>
    <m/>
  </r>
  <r>
    <x v="1"/>
    <n v="4.5"/>
    <n v="5"/>
    <n v="5"/>
    <x v="118"/>
    <x v="4"/>
    <x v="1"/>
    <s v="No action taken"/>
    <s v="Recommend task be incorporated into CCTMP  "/>
    <n v="0.2"/>
    <n v="0.2"/>
    <m/>
  </r>
  <r>
    <x v="1"/>
    <n v="4.5"/>
    <n v="5"/>
    <n v="6"/>
    <x v="119"/>
    <x v="4"/>
    <x v="1"/>
    <s v="No action"/>
    <s v="Recommend task be incorporated into CCTMP  "/>
    <n v="0.2"/>
    <n v="0.2"/>
    <m/>
  </r>
  <r>
    <x v="3"/>
    <n v="4.5"/>
    <n v="5"/>
    <n v="7"/>
    <x v="120"/>
    <x v="4"/>
    <x v="1"/>
    <s v="Worked with Tourism Director to modify designated bus parking in Monument Square to support tourism. "/>
    <s v="Remain available to support initiatives as opportunities/resources allow."/>
    <n v="0.2"/>
    <n v="0.2"/>
    <m/>
  </r>
  <r>
    <x v="2"/>
    <n v="4.5999999999999996"/>
    <n v="1"/>
    <n v="1"/>
    <x v="121"/>
    <x v="11"/>
    <x v="0"/>
    <s v="Work with the SB, Fin Comm, and Town Manager"/>
    <s v="Work with the SB, Fin Comm, and Town Manager"/>
    <n v="0.4"/>
    <n v="0.4"/>
    <m/>
  </r>
  <r>
    <x v="2"/>
    <n v="4.5999999999999996"/>
    <n v="1"/>
    <n v="1"/>
    <x v="121"/>
    <x v="24"/>
    <x v="0"/>
    <s v="Land Fund bylaw, 33-ATM-1994 creates fund for same or similar purpose.  Prior to park projects, funds set aside annually in CIP for potential land purchases. "/>
    <m/>
    <n v="0.4"/>
    <n v="0.4"/>
    <m/>
  </r>
  <r>
    <x v="2"/>
    <n v="4.5999999999999996"/>
    <n v="1"/>
    <n v="1"/>
    <x v="122"/>
    <x v="4"/>
    <x v="0"/>
    <m/>
    <s v="Participate in any planning discussions"/>
    <n v="0.4"/>
    <n v="0.4"/>
    <m/>
  </r>
  <r>
    <x v="2"/>
    <n v="4.5999999999999996"/>
    <n v="1"/>
    <n v="2"/>
    <x v="123"/>
    <x v="11"/>
    <x v="4"/>
    <m/>
    <m/>
    <n v="0"/>
    <n v="0"/>
    <m/>
  </r>
  <r>
    <x v="2"/>
    <n v="4.5999999999999996"/>
    <n v="1"/>
    <n v="2"/>
    <x v="123"/>
    <x v="11"/>
    <x v="2"/>
    <s v="Near-term, ongoing"/>
    <m/>
    <n v="0.3"/>
    <n v="0.3"/>
    <m/>
  </r>
  <r>
    <x v="2"/>
    <n v="4.5999999999999996"/>
    <n v="1"/>
    <n v="2"/>
    <x v="124"/>
    <x v="4"/>
    <x v="0"/>
    <m/>
    <s v="Ensure consideration given to sustainability interests such as stormwater management"/>
    <n v="0.4"/>
    <n v="0.4"/>
    <m/>
  </r>
  <r>
    <x v="2"/>
    <n v="4.5999999999999996"/>
    <n v="1"/>
    <n v="3"/>
    <x v="125"/>
    <x v="6"/>
    <x v="1"/>
    <m/>
    <s v="3-5 yrs: Need to work with NRC"/>
    <n v="0.44444444444444442"/>
    <n v="0.44444444444444442"/>
    <n v="2026"/>
  </r>
  <r>
    <x v="2"/>
    <n v="4.5999999999999996"/>
    <n v="1"/>
    <n v="3"/>
    <x v="126"/>
    <x v="4"/>
    <x v="4"/>
    <m/>
    <s v="Participate in any planning discussions"/>
    <n v="0"/>
    <n v="0"/>
    <m/>
  </r>
  <r>
    <x v="2"/>
    <n v="4.5999999999999996"/>
    <n v="1"/>
    <n v="4"/>
    <x v="127"/>
    <x v="11"/>
    <x v="4"/>
    <m/>
    <m/>
    <n v="0"/>
    <n v="0"/>
    <m/>
  </r>
  <r>
    <x v="2"/>
    <n v="4.5999999999999996"/>
    <n v="1"/>
    <n v="4"/>
    <x v="127"/>
    <x v="11"/>
    <x v="2"/>
    <s v="Sustainable Landscaping brochure; Climate Prep Week Sustainable Landscaping Presentation, creation of three demonstration pollinator meadows (Heywood Meadow, Barretts Mill Farm, Harrington Park).   "/>
    <m/>
    <n v="0.3"/>
    <n v="0.3"/>
    <m/>
  </r>
  <r>
    <x v="2"/>
    <n v="4.5999999999999996"/>
    <n v="1"/>
    <n v="4"/>
    <x v="128"/>
    <x v="4"/>
    <x v="4"/>
    <m/>
    <s v="Participate in any planning discussions"/>
    <n v="0"/>
    <n v="0"/>
    <m/>
  </r>
  <r>
    <x v="2"/>
    <n v="4.5999999999999996"/>
    <n v="1"/>
    <n v="5"/>
    <x v="129"/>
    <x v="11"/>
    <x v="2"/>
    <s v="NR Division staff actively involved with the SuAsCo Cooperative Invasive Species Management Area to combat invasives within the watershed, including advocating for legislation to establish a statewide invasive species coordinator. "/>
    <m/>
    <n v="0.3"/>
    <n v="0.3"/>
    <m/>
  </r>
  <r>
    <x v="2"/>
    <n v="4.5999999999999996"/>
    <n v="1"/>
    <n v="5"/>
    <x v="129"/>
    <x v="4"/>
    <x v="4"/>
    <s v="Ongoing conversations held with Acton/Littleton on recreation trails in Nagog Pond Watershed"/>
    <s v="Include as part of Nagog Pond Treatment goals"/>
    <n v="0"/>
    <n v="0"/>
    <m/>
  </r>
  <r>
    <x v="2"/>
    <n v="4.5999999999999996"/>
    <n v="1"/>
    <n v="6"/>
    <x v="130"/>
    <x v="6"/>
    <x v="3"/>
    <s v="ATM 2021 - Adopt MA Model Floodplain Bylaw and include as a requirement 1:1.5 Compensatory Flood Storage, which has been a policy since the late 70s"/>
    <m/>
    <n v="1"/>
    <n v="1"/>
    <n v="2021"/>
  </r>
  <r>
    <x v="2"/>
    <n v="4.5999999999999996"/>
    <n v="1"/>
    <n v="6"/>
    <x v="130"/>
    <x v="4"/>
    <x v="4"/>
    <s v="No Action Taken"/>
    <m/>
    <n v="0"/>
    <n v="0"/>
    <m/>
  </r>
  <r>
    <x v="0"/>
    <n v="4.5999999999999996"/>
    <n v="1"/>
    <s v="New"/>
    <x v="131"/>
    <x v="11"/>
    <x v="4"/>
    <m/>
    <m/>
    <n v="0"/>
    <n v="0"/>
    <m/>
  </r>
  <r>
    <x v="0"/>
    <n v="4.5999999999999996"/>
    <n v="1"/>
    <s v="New"/>
    <x v="132"/>
    <x v="11"/>
    <x v="2"/>
    <m/>
    <m/>
    <n v="0.3"/>
    <n v="0.3"/>
    <m/>
  </r>
  <r>
    <x v="2"/>
    <n v="4.5999999999999996"/>
    <n v="2"/>
    <n v="1"/>
    <x v="133"/>
    <x v="11"/>
    <x v="2"/>
    <s v="NRC project reviews under the WPA and Concord Wetlands Bylaw"/>
    <s v="Continue efforts to educate the public on the Wetlands Bylaw and WPA. "/>
    <n v="0.3"/>
    <n v="0.3"/>
    <m/>
  </r>
  <r>
    <x v="0"/>
    <n v="4.5999999999999996"/>
    <n v="2"/>
    <n v="2"/>
    <x v="134"/>
    <x v="19"/>
    <x v="0"/>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n v="0.4"/>
    <n v="0.4"/>
    <m/>
  </r>
  <r>
    <x v="0"/>
    <n v="4.5999999999999996"/>
    <n v="2"/>
    <n v="2"/>
    <x v="135"/>
    <x v="11"/>
    <x v="2"/>
    <s v="White Pond slope restoration completed in 2019. Permitting for Warner's Pond dredging underway. ATM 2020 and 2021 approval of CPA and capital funding. CR placed on former White Pond Associates land."/>
    <m/>
    <n v="0.3"/>
    <n v="0.3"/>
    <m/>
  </r>
  <r>
    <x v="0"/>
    <n v="4.5999999999999996"/>
    <n v="2"/>
    <n v="2"/>
    <x v="135"/>
    <x v="4"/>
    <x v="0"/>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n v="0.4"/>
    <n v="0.4"/>
    <m/>
  </r>
  <r>
    <x v="0"/>
    <n v="4.5999999999999996"/>
    <n v="2"/>
    <n v="2"/>
    <x v="135"/>
    <x v="10"/>
    <x v="0"/>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n v="0.4"/>
    <n v="0.4"/>
    <m/>
  </r>
  <r>
    <x v="2"/>
    <n v="4.5999999999999996"/>
    <n v="3"/>
    <n v="1"/>
    <x v="136"/>
    <x v="4"/>
    <x v="0"/>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n v="0.4"/>
    <n v="0.4"/>
    <m/>
  </r>
  <r>
    <x v="2"/>
    <n v="4.5999999999999996"/>
    <n v="3"/>
    <n v="2"/>
    <x v="137"/>
    <x v="25"/>
    <x v="2"/>
    <m/>
    <s v="Finance department available to provide assistance as requested."/>
    <n v="0.3"/>
    <n v="0.3"/>
    <m/>
  </r>
  <r>
    <x v="1"/>
    <n v="4.5999999999999996"/>
    <n v="3"/>
    <n v="3"/>
    <x v="138"/>
    <x v="11"/>
    <x v="2"/>
    <s v="Ecology Along Concord Trails (2021), Climate Prep Week Sustainability Presentation (2021), Trail Guides and Maps"/>
    <m/>
    <n v="0.3"/>
    <n v="0.3"/>
    <m/>
  </r>
  <r>
    <x v="1"/>
    <n v="4.5999999999999996"/>
    <n v="3"/>
    <n v="3"/>
    <x v="138"/>
    <x v="10"/>
    <x v="3"/>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n v="1"/>
    <n v="1"/>
    <m/>
  </r>
  <r>
    <x v="0"/>
    <n v="4.5999999999999996"/>
    <n v="3"/>
    <n v="4"/>
    <x v="139"/>
    <x v="8"/>
    <x v="0"/>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n v="0.4"/>
    <n v="0.4"/>
    <m/>
  </r>
  <r>
    <x v="0"/>
    <n v="4.5999999999999996"/>
    <n v="3"/>
    <n v="4"/>
    <x v="139"/>
    <x v="11"/>
    <x v="2"/>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n v="0.3"/>
    <n v="0.3"/>
    <m/>
  </r>
  <r>
    <x v="5"/>
    <n v="4.5999999999999996"/>
    <n v="3"/>
    <n v="5"/>
    <x v="140"/>
    <x v="8"/>
    <x v="0"/>
    <s v="The Ag Committee writes up a year-end summary of committee activities, as well as challenges faced by Concord farmers for the Town's annual report. Farms operating on Town-owned land also submit reports on activities to the Town annually.  "/>
    <m/>
    <n v="0.4"/>
    <n v="0.4"/>
    <m/>
  </r>
  <r>
    <x v="5"/>
    <n v="4.5999999999999996"/>
    <n v="3"/>
    <n v="5"/>
    <x v="140"/>
    <x v="4"/>
    <x v="0"/>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n v="0.4"/>
    <n v="0.4"/>
    <m/>
  </r>
  <r>
    <x v="0"/>
    <n v="4.5999999999999996"/>
    <n v="3"/>
    <s v="New"/>
    <x v="141"/>
    <x v="11"/>
    <x v="2"/>
    <s v="NRC project reviews under WPA and Concord Wetlands Bylaw. "/>
    <m/>
    <n v="0.3"/>
    <n v="0.3"/>
    <m/>
  </r>
  <r>
    <x v="0"/>
    <n v="4.5999999999999996"/>
    <n v="3"/>
    <s v="New"/>
    <x v="142"/>
    <x v="11"/>
    <x v="2"/>
    <s v="The Natural Resources Division has worked with the Rivers and Revolutions Program to coordinate land stewardship activities (2018 and 2019), as well as the Thoreau School 5th graders to develop a pollinator meadow at Heywood Meadow (2020)."/>
    <m/>
    <n v="0.3"/>
    <n v="0.3"/>
    <m/>
  </r>
  <r>
    <x v="0"/>
    <n v="4.5999999999999996"/>
    <n v="4"/>
    <n v="1"/>
    <x v="143"/>
    <x v="11"/>
    <x v="3"/>
    <s v="Completed. Land Manager hired in 2021."/>
    <m/>
    <n v="1"/>
    <n v="1"/>
    <m/>
  </r>
  <r>
    <x v="0"/>
    <n v="4.5999999999999996"/>
    <n v="4"/>
    <n v="2"/>
    <x v="144"/>
    <x v="26"/>
    <x v="2"/>
    <s v="Various stages of completion. "/>
    <s v="Finance department available to provide assistance as requested."/>
    <n v="0.3"/>
    <n v="0.3"/>
    <m/>
  </r>
  <r>
    <x v="0"/>
    <n v="4.5999999999999996"/>
    <n v="4"/>
    <s v="New"/>
    <x v="145"/>
    <x v="11"/>
    <x v="2"/>
    <s v="NR staff support the NRC, CR Stewardship Committee, Heywood Meadow Stewardship Committee, and Trails Committee, and are available to assist with other committees on an as-needed basis. "/>
    <m/>
    <n v="0.3"/>
    <n v="0.3"/>
    <m/>
  </r>
  <r>
    <x v="0"/>
    <n v="4.5999999999999996"/>
    <n v="4"/>
    <s v="New"/>
    <x v="146"/>
    <x v="11"/>
    <x v="2"/>
    <s v="Partnered with CLCT on Emerson land acquisition (2019) and White Pond CR (2019) and Emerson CR (2021). Partnering with CLCT and SVT on Assabet River Bluff housing/land acquisition project.  "/>
    <m/>
    <n v="0.3"/>
    <n v="0.3"/>
    <m/>
  </r>
  <r>
    <x v="2"/>
    <n v="4.5999999999999996"/>
    <n v="5"/>
    <n v="1"/>
    <x v="147"/>
    <x v="11"/>
    <x v="4"/>
    <m/>
    <s v="Work with the PB and RHSO"/>
    <n v="0"/>
    <n v="0"/>
    <m/>
  </r>
  <r>
    <x v="0"/>
    <n v="4.5999999999999996"/>
    <n v="5"/>
    <n v="2"/>
    <x v="148"/>
    <x v="7"/>
    <x v="0"/>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n v="0.88888888888888884"/>
    <n v="0.88888888888888884"/>
    <n v="2022"/>
  </r>
  <r>
    <x v="0"/>
    <n v="4.5999999999999996"/>
    <n v="5"/>
    <n v="2"/>
    <x v="149"/>
    <x v="11"/>
    <x v="4"/>
    <m/>
    <s v="Work with MAPC, CAAB, Sustainability Director "/>
    <n v="0"/>
    <n v="0"/>
    <m/>
  </r>
  <r>
    <x v="0"/>
    <n v="4.5999999999999996"/>
    <n v="5"/>
    <n v="2"/>
    <x v="149"/>
    <x v="4"/>
    <x v="0"/>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n v="0.4"/>
    <n v="0.4"/>
    <m/>
  </r>
  <r>
    <x v="0"/>
    <n v="4.5999999999999996"/>
    <n v="5"/>
    <s v="New"/>
    <x v="150"/>
    <x v="11"/>
    <x v="2"/>
    <m/>
    <m/>
    <n v="0.3"/>
    <n v="0.3"/>
    <m/>
  </r>
  <r>
    <x v="2"/>
    <n v="4.5999999999999996"/>
    <n v="6"/>
    <n v="1"/>
    <x v="151"/>
    <x v="8"/>
    <x v="0"/>
    <s v="A respresentative from the Ag Committee has served on the Pollinator Health Advisory Committee."/>
    <m/>
    <n v="0.4"/>
    <n v="0.4"/>
    <m/>
  </r>
  <r>
    <x v="2"/>
    <n v="4.5999999999999996"/>
    <n v="6"/>
    <n v="1"/>
    <x v="152"/>
    <x v="11"/>
    <x v="2"/>
    <s v=" The Natural Resources Division has worked with two farms to install more sustainable irrigation (bedrock wells) and installed one at the Rogers land."/>
    <m/>
    <n v="0.3"/>
    <n v="0.3"/>
    <m/>
  </r>
  <r>
    <x v="2"/>
    <n v="4.5999999999999996"/>
    <n v="6"/>
    <n v="1"/>
    <x v="151"/>
    <x v="4"/>
    <x v="0"/>
    <s v="Wastewater land located of Bedford Rd continues to be leased for agricultural purposes"/>
    <s v="Evaluate WWTP lands for tree farm with consideration of water re-use from WWTP."/>
    <n v="0.4"/>
    <n v="0.4"/>
    <m/>
  </r>
  <r>
    <x v="2"/>
    <n v="4.5999999999999996"/>
    <n v="6"/>
    <n v="2"/>
    <x v="153"/>
    <x v="8"/>
    <x v="0"/>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n v="0.4"/>
    <n v="0.4"/>
    <m/>
  </r>
  <r>
    <x v="2"/>
    <n v="4.5999999999999996"/>
    <n v="6"/>
    <n v="3"/>
    <x v="154"/>
    <x v="8"/>
    <x v="0"/>
    <s v="A respresentative from the Ag Committee served on the committee reviewing applicants responding to the RFP for farming on the Town-owned McGrath property."/>
    <m/>
    <n v="0.4"/>
    <n v="0.4"/>
    <m/>
  </r>
  <r>
    <x v="2"/>
    <n v="4.5999999999999996"/>
    <n v="6"/>
    <n v="3"/>
    <x v="155"/>
    <x v="11"/>
    <x v="2"/>
    <s v="The Natural Resources Division/Commission has worked with other Town officials and CLCT to secure additional farmland (White Pond and Emerson). "/>
    <m/>
    <n v="0.3"/>
    <n v="0.3"/>
    <m/>
  </r>
  <r>
    <x v="2"/>
    <n v="4.5999999999999996"/>
    <n v="6"/>
    <n v="4"/>
    <x v="156"/>
    <x v="8"/>
    <x v="0"/>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n v="0.4"/>
    <n v="0.4"/>
    <m/>
  </r>
  <r>
    <x v="0"/>
    <n v="4.5999999999999996"/>
    <n v="6"/>
    <n v="5"/>
    <x v="157"/>
    <x v="8"/>
    <x v="0"/>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n v="0.4"/>
    <n v="0.4"/>
    <m/>
  </r>
  <r>
    <x v="0"/>
    <n v="4.5999999999999996"/>
    <n v="6"/>
    <n v="5"/>
    <x v="157"/>
    <x v="11"/>
    <x v="2"/>
    <s v="The Natural Resources Division oversees four community gardens on Town land to ensure that this rich community resource continues. "/>
    <m/>
    <n v="0.3"/>
    <n v="0.3"/>
    <m/>
  </r>
  <r>
    <x v="2"/>
    <n v="4.5999999999999996"/>
    <n v="6"/>
    <n v="6"/>
    <x v="158"/>
    <x v="8"/>
    <x v="0"/>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n v="0.4"/>
    <n v="0.4"/>
    <m/>
  </r>
  <r>
    <x v="2"/>
    <n v="4.5999999999999996"/>
    <n v="6"/>
    <n v="6"/>
    <x v="158"/>
    <x v="11"/>
    <x v="2"/>
    <s v="The Natural Resources Division continues to oversee license agreements over 200 acres of town land, ensuring that farming continues in town. "/>
    <m/>
    <n v="0.3"/>
    <n v="0.3"/>
    <m/>
  </r>
  <r>
    <x v="0"/>
    <n v="4.5999999999999996"/>
    <n v="7"/>
    <n v="1"/>
    <x v="159"/>
    <x v="11"/>
    <x v="2"/>
    <s v="Work with Recreation Department"/>
    <m/>
    <n v="0.3"/>
    <n v="0.3"/>
    <m/>
  </r>
  <r>
    <x v="0"/>
    <n v="4.5999999999999996"/>
    <n v="7"/>
    <n v="1"/>
    <x v="159"/>
    <x v="4"/>
    <x v="0"/>
    <s v="Provided design and construction administration of improvements to Ride-out Fields, Emerson Park, Ripely Fields.  Ride-out and Emerson Park improvements included previously unrealized ADA paths for seasonal use"/>
    <s v="Completion of Emerson Park improvements."/>
    <n v="0.4"/>
    <n v="0.4"/>
    <m/>
  </r>
  <r>
    <x v="1"/>
    <n v="4.5999999999999996"/>
    <n v="7"/>
    <n v="2"/>
    <x v="160"/>
    <x v="4"/>
    <x v="0"/>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n v="0.4"/>
    <n v="0.4"/>
    <m/>
  </r>
  <r>
    <x v="0"/>
    <n v="4.5999999999999996"/>
    <n v="8"/>
    <n v="1"/>
    <x v="161"/>
    <x v="4"/>
    <x v="0"/>
    <m/>
    <s v="Ensure differentiation understood for emergency right-of-way winter storm response and  recreation motivated winter response plan."/>
    <n v="0.4"/>
    <n v="0.4"/>
    <m/>
  </r>
  <r>
    <x v="0"/>
    <n v="4.5999999999999996"/>
    <n v="8"/>
    <n v="1"/>
    <x v="161"/>
    <x v="10"/>
    <x v="2"/>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n v="0.3"/>
    <n v="0.3"/>
    <m/>
  </r>
  <r>
    <x v="0"/>
    <n v="4.5999999999999996"/>
    <n v="8"/>
    <n v="2"/>
    <x v="162"/>
    <x v="19"/>
    <x v="3"/>
    <s v="Ongoing communications and informational communications are ongoing. A robust scholarship program exists for access to all recreational programs and facilities including memberships to White Pond and access to swimming lessons."/>
    <m/>
    <n v="1"/>
    <n v="1"/>
    <m/>
  </r>
  <r>
    <x v="0"/>
    <n v="4.5999999999999996"/>
    <n v="8"/>
    <n v="2"/>
    <x v="163"/>
    <x v="11"/>
    <x v="4"/>
    <s v="Work with the Recreation Department "/>
    <m/>
    <n v="0"/>
    <n v="0"/>
    <m/>
  </r>
  <r>
    <x v="0"/>
    <n v="4.5999999999999996"/>
    <n v="8"/>
    <n v="2"/>
    <x v="163"/>
    <x v="10"/>
    <x v="0"/>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n v="0.4"/>
    <n v="0.4"/>
    <m/>
  </r>
  <r>
    <x v="3"/>
    <n v="4.5999999999999996"/>
    <n v="9"/>
    <n v="1"/>
    <x v="164"/>
    <x v="11"/>
    <x v="2"/>
    <s v="Trails Committee, Assabet Bluff Preservation Project; NRC reviews under the WPA and Concord Wetlands Bylaw. "/>
    <m/>
    <n v="0.3"/>
    <n v="0.3"/>
    <m/>
  </r>
  <r>
    <x v="3"/>
    <n v="4.5999999999999996"/>
    <n v="9"/>
    <n v="1"/>
    <x v="164"/>
    <x v="4"/>
    <x v="4"/>
    <m/>
    <s v="Remain available to participate in design review and construction implementation for authorized projects."/>
    <n v="0"/>
    <n v="0"/>
    <m/>
  </r>
  <r>
    <x v="3"/>
    <n v="4.5999999999999996"/>
    <n v="9"/>
    <n v="1"/>
    <x v="164"/>
    <x v="10"/>
    <x v="0"/>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n v="0.4"/>
    <n v="0.4"/>
    <m/>
  </r>
  <r>
    <x v="0"/>
    <n v="4.5999999999999996"/>
    <n v="9"/>
    <n v="2"/>
    <x v="165"/>
    <x v="19"/>
    <x v="0"/>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n v="0.4"/>
    <n v="0.4"/>
    <m/>
  </r>
  <r>
    <x v="0"/>
    <n v="4.5999999999999996"/>
    <n v="9"/>
    <n v="2"/>
    <x v="166"/>
    <x v="11"/>
    <x v="4"/>
    <m/>
    <m/>
    <n v="0"/>
    <n v="0"/>
    <m/>
  </r>
  <r>
    <x v="2"/>
    <n v="4.5999999999999996"/>
    <n v="9"/>
    <n v="3"/>
    <x v="167"/>
    <x v="11"/>
    <x v="2"/>
    <s v="Natural Resources staff worked with the Historical Commission on the pollinator meadow development at Barretts Mill Farm"/>
    <m/>
    <n v="0.3"/>
    <n v="0.3"/>
    <m/>
  </r>
  <r>
    <x v="1"/>
    <n v="4.5999999999999996"/>
    <n v="9"/>
    <n v="4"/>
    <x v="168"/>
    <x v="8"/>
    <x v="0"/>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n v="0.4"/>
    <n v="0.4"/>
    <m/>
  </r>
  <r>
    <x v="1"/>
    <n v="4.5999999999999996"/>
    <n v="9"/>
    <n v="4"/>
    <x v="169"/>
    <x v="11"/>
    <x v="5"/>
    <s v="Ecology Along Concord Trails  "/>
    <m/>
    <n v="0.7"/>
    <n v="0.7"/>
    <m/>
  </r>
  <r>
    <x v="1"/>
    <n v="4.5999999999999996"/>
    <n v="9"/>
    <n v="4"/>
    <x v="168"/>
    <x v="10"/>
    <x v="0"/>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n v="0.4"/>
    <n v="0.4"/>
    <m/>
  </r>
  <r>
    <x v="1"/>
    <n v="4.5999999999999996"/>
    <n v="9"/>
    <n v="5"/>
    <x v="170"/>
    <x v="11"/>
    <x v="4"/>
    <m/>
    <s v="Construction, installation of benches, kiosks, bridges, boardwalks. Assess feasibility of additional handicapped assessed trails."/>
    <n v="0"/>
    <n v="0"/>
    <m/>
  </r>
  <r>
    <x v="1"/>
    <n v="4.5999999999999996"/>
    <n v="9"/>
    <n v="5"/>
    <x v="171"/>
    <x v="4"/>
    <x v="4"/>
    <m/>
    <s v="Remain available to participate in design review and construction implementation for authorized projects."/>
    <n v="0"/>
    <n v="0"/>
    <m/>
  </r>
  <r>
    <x v="1"/>
    <n v="4.5999999999999996"/>
    <n v="9"/>
    <n v="5"/>
    <x v="171"/>
    <x v="10"/>
    <x v="0"/>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n v="0.4"/>
    <m/>
  </r>
  <r>
    <x v="1"/>
    <n v="4.5999999999999996"/>
    <n v="9"/>
    <n v="6"/>
    <x v="172"/>
    <x v="19"/>
    <x v="6"/>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n v="0.8"/>
    <n v="0.8"/>
    <m/>
  </r>
  <r>
    <x v="1"/>
    <n v="4.5999999999999996"/>
    <n v="9"/>
    <n v="6"/>
    <x v="173"/>
    <x v="4"/>
    <x v="2"/>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n v="0.3"/>
    <n v="0.3"/>
    <m/>
  </r>
  <r>
    <x v="1"/>
    <n v="4.5999999999999996"/>
    <n v="9"/>
    <n v="6"/>
    <x v="172"/>
    <x v="10"/>
    <x v="0"/>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n v="0.4"/>
    <m/>
  </r>
  <r>
    <x v="0"/>
    <n v="4.5999999999999996"/>
    <n v="9"/>
    <n v="7"/>
    <x v="174"/>
    <x v="4"/>
    <x v="1"/>
    <s v="No action to date.  "/>
    <s v="Remain available to participate in design review and construction implementation for authorized projects."/>
    <n v="0.2"/>
    <n v="0.2"/>
    <m/>
  </r>
  <r>
    <x v="0"/>
    <n v="4.5999999999999996"/>
    <n v="9"/>
    <n v="8"/>
    <x v="175"/>
    <x v="4"/>
    <x v="1"/>
    <s v="No action to date.  "/>
    <s v="Remain available to participate in design review and construction implementation for authorized projects."/>
    <n v="0.2"/>
    <n v="0.2"/>
    <m/>
  </r>
  <r>
    <x v="0"/>
    <n v="4.5999999999999996"/>
    <n v="9"/>
    <n v="8"/>
    <x v="175"/>
    <x v="27"/>
    <x v="2"/>
    <m/>
    <s v="Finance department available to provide assistance as requested."/>
    <n v="0.3"/>
    <n v="0.3"/>
    <m/>
  </r>
  <r>
    <x v="1"/>
    <n v="4.5999999999999996"/>
    <n v="10"/>
    <n v="1"/>
    <x v="176"/>
    <x v="4"/>
    <x v="2"/>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n v="0.3"/>
    <n v="0.3"/>
    <m/>
  </r>
  <r>
    <x v="0"/>
    <n v="4.5999999999999996"/>
    <n v="10"/>
    <n v="2"/>
    <x v="177"/>
    <x v="19"/>
    <x v="3"/>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n v="1"/>
    <n v="1"/>
    <m/>
  </r>
  <r>
    <x v="0"/>
    <n v="4.5999999999999996"/>
    <n v="10"/>
    <n v="2"/>
    <x v="177"/>
    <x v="4"/>
    <x v="1"/>
    <s v="No action taken to date"/>
    <s v="Ensure differentiation understood for emergency right-of-way winter storm response and  recreation motivated winter response plan."/>
    <n v="0.2"/>
    <n v="0.2"/>
    <m/>
  </r>
  <r>
    <x v="0"/>
    <n v="4.7"/>
    <n v="1"/>
    <n v="1"/>
    <x v="178"/>
    <x v="19"/>
    <x v="5"/>
    <s v="A new fitness studio was built in the Beede Center where two private offices once stood; the Hunt building is also undergoing a renovation to include another private office for administrative workers handling cash in the front lobby area."/>
    <m/>
    <n v="0.7"/>
    <n v="0.7"/>
    <m/>
  </r>
  <r>
    <x v="0"/>
    <n v="4.7"/>
    <n v="1"/>
    <n v="1"/>
    <x v="179"/>
    <x v="28"/>
    <x v="2"/>
    <m/>
    <s v="Finance Department available to provide assistance as requested"/>
    <n v="0.3"/>
    <n v="0.3"/>
    <m/>
  </r>
  <r>
    <x v="0"/>
    <n v="4.7"/>
    <n v="1"/>
    <n v="1"/>
    <x v="179"/>
    <x v="4"/>
    <x v="1"/>
    <s v="No Action Taken"/>
    <m/>
    <n v="0.2"/>
    <n v="0.2"/>
    <m/>
  </r>
  <r>
    <x v="0"/>
    <n v="4.7"/>
    <n v="1"/>
    <n v="1"/>
    <x v="180"/>
    <x v="29"/>
    <x v="0"/>
    <s v="The Concord School Committee will return use of Peabody to the town pending approval of a new CMS. "/>
    <m/>
    <n v="0.4"/>
    <n v="0.4"/>
    <m/>
  </r>
  <r>
    <x v="0"/>
    <n v="4.7"/>
    <n v="1"/>
    <n v="2"/>
    <x v="181"/>
    <x v="19"/>
    <x v="5"/>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n v="0.7"/>
    <n v="0.7"/>
    <m/>
  </r>
  <r>
    <x v="0"/>
    <n v="4.7"/>
    <n v="1"/>
    <n v="2"/>
    <x v="182"/>
    <x v="30"/>
    <x v="4"/>
    <m/>
    <s v="Finance Department available to provide assistance as requested"/>
    <n v="0"/>
    <n v="0"/>
    <m/>
  </r>
  <r>
    <x v="0"/>
    <n v="4.7"/>
    <n v="1"/>
    <n v="2"/>
    <x v="182"/>
    <x v="4"/>
    <x v="2"/>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n v="0.3"/>
    <n v="0.3"/>
    <m/>
  </r>
  <r>
    <x v="0"/>
    <n v="4.7"/>
    <n v="1"/>
    <n v="2"/>
    <x v="182"/>
    <x v="29"/>
    <x v="1"/>
    <s v="Given the pandemic restrictions, we are just beginning to have public return to the schools after school hours.  "/>
    <m/>
    <n v="0.2"/>
    <n v="0.2"/>
    <m/>
  </r>
  <r>
    <x v="0"/>
    <n v="4.7"/>
    <n v="1"/>
    <n v="3"/>
    <x v="183"/>
    <x v="4"/>
    <x v="5"/>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n v="0.7"/>
    <n v="0.7"/>
    <m/>
  </r>
  <r>
    <x v="0"/>
    <n v="4.7"/>
    <n v="1"/>
    <n v="3"/>
    <x v="183"/>
    <x v="29"/>
    <x v="0"/>
    <s v="Extensive use of outdoor space is currently occurring across all of the schools. "/>
    <s v="Plans for this continue to extend well beyond the pandemic through formal outdoor classrooms and possible less formal tent availability."/>
    <n v="0.4"/>
    <n v="0.4"/>
    <m/>
  </r>
  <r>
    <x v="0"/>
    <n v="4.7"/>
    <n v="1"/>
    <n v="4"/>
    <x v="184"/>
    <x v="4"/>
    <x v="2"/>
    <s v="Public works manages the Towns curbside collection program."/>
    <s v="MJ note - Survey sent to residents to evaluate potential changes to curbside collection programs"/>
    <n v="0.3"/>
    <n v="0.3"/>
    <m/>
  </r>
  <r>
    <x v="0"/>
    <n v="4.7"/>
    <n v="1"/>
    <n v="5"/>
    <x v="185"/>
    <x v="14"/>
    <x v="0"/>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n v="0.4"/>
    <n v="0.4"/>
    <m/>
  </r>
  <r>
    <x v="0"/>
    <n v="4.7"/>
    <n v="1"/>
    <n v="5"/>
    <x v="186"/>
    <x v="31"/>
    <x v="2"/>
    <m/>
    <s v="Finance Department available to provide assistance as requested"/>
    <n v="0.3"/>
    <n v="0.3"/>
    <m/>
  </r>
  <r>
    <x v="0"/>
    <n v="4.7"/>
    <n v="1"/>
    <n v="6"/>
    <x v="187"/>
    <x v="4"/>
    <x v="5"/>
    <s v="The Water Division has performed a threat assessment in accordance with federal requirements.  Water/Sewer SCADA upgrades completed with inclusion of cybersecurity opportunities. "/>
    <s v="Complete installation of access gates and surveillance systems. "/>
    <n v="0.7"/>
    <n v="0.7"/>
    <m/>
  </r>
  <r>
    <x v="0"/>
    <n v="4.7"/>
    <n v="1"/>
    <n v="6"/>
    <x v="188"/>
    <x v="31"/>
    <x v="2"/>
    <m/>
    <s v="Finance Department available to provide assistance as requested"/>
    <n v="0.3"/>
    <n v="0.3"/>
    <m/>
  </r>
  <r>
    <x v="0"/>
    <n v="4.7"/>
    <n v="2"/>
    <n v="0"/>
    <x v="189"/>
    <x v="13"/>
    <x v="0"/>
    <s v="Established Middle School Building Committee (2019). Completed facilities plan (2020), renovated town house and other buildings (2020-2021), convened capital planning task force (2019-2021) and implemented recommendations for capital planning process (2021). "/>
    <m/>
    <n v="0.4"/>
    <n v="0.4"/>
    <m/>
  </r>
  <r>
    <x v="0"/>
    <n v="4.7"/>
    <n v="2"/>
    <n v="1"/>
    <x v="190"/>
    <x v="19"/>
    <x v="1"/>
    <s v="Facilities Master Plan (municipal) was finalized in 2019; ongoing efforts and discussions between members of the SMT have been happening regarding space needs. Progress toward any meaningful action items have been stalled because of COVID and the need/frequency of remote work."/>
    <m/>
    <n v="0.2"/>
    <n v="0.2"/>
    <m/>
  </r>
  <r>
    <x v="0"/>
    <n v="4.7"/>
    <n v="2"/>
    <n v="2"/>
    <x v="190"/>
    <x v="32"/>
    <x v="3"/>
    <s v="Reaffirmed EPA’s commitment to clean up 2229 Main Street to residential level standards, identified potential land uses for redevelopment and assessed fiscal impacts for Town ownership. "/>
    <m/>
    <n v="1"/>
    <n v="1"/>
    <m/>
  </r>
  <r>
    <x v="0"/>
    <n v="4.7"/>
    <n v="2"/>
    <n v="2"/>
    <x v="191"/>
    <x v="4"/>
    <x v="0"/>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n v="0.4"/>
    <n v="0.4"/>
    <m/>
  </r>
  <r>
    <x v="0"/>
    <n v="4.7"/>
    <n v="2"/>
    <n v="2"/>
    <x v="191"/>
    <x v="29"/>
    <x v="0"/>
    <s v="The Middle School Building Committee is collaborating with town officials and the Select Board and Finance Committee leading up to Town Meeting on January 20 and a ballot on February 3.  "/>
    <m/>
    <n v="0.4"/>
    <n v="0.4"/>
    <m/>
  </r>
  <r>
    <x v="0"/>
    <n v="4.7"/>
    <n v="3"/>
    <n v="1"/>
    <x v="192"/>
    <x v="4"/>
    <x v="0"/>
    <s v="Examples of collaboration include Cambridge Turnpike improvements, Heywood Meadows stone wall extension, Concord Academy sidewalk improvements, Comm Ave design"/>
    <s v="Complete Hubbard St and Comm Ave improvements"/>
    <n v="0.4"/>
    <n v="0.4"/>
    <m/>
  </r>
  <r>
    <x v="0"/>
    <n v="4.7"/>
    <n v="3"/>
    <n v="1"/>
    <x v="192"/>
    <x v="29"/>
    <x v="0"/>
    <s v="The schools collaborated with the town departments to design improvements to the roadway at CCHS."/>
    <s v="The School Committee is currently in discussion as to next steps."/>
    <n v="0.4"/>
    <n v="0.4"/>
    <m/>
  </r>
  <r>
    <x v="1"/>
    <n v="4.7"/>
    <n v="3"/>
    <n v="2"/>
    <x v="193"/>
    <x v="4"/>
    <x v="0"/>
    <s v="Hubbard St, Comm Ave, improvements_x000a_Sudbury Rod crosswalk/signate  improvements, _x000a_Old Marlborough Rd crosswalk/signage improvements"/>
    <m/>
    <n v="0.4"/>
    <n v="0.4"/>
    <m/>
  </r>
  <r>
    <x v="0"/>
    <n v="4.7"/>
    <n v="3"/>
    <n v="3"/>
    <x v="194"/>
    <x v="4"/>
    <x v="0"/>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n v="0.4"/>
    <n v="0.4"/>
    <m/>
  </r>
  <r>
    <x v="0"/>
    <n v="4.7"/>
    <n v="3"/>
    <n v="3"/>
    <x v="195"/>
    <x v="23"/>
    <x v="4"/>
    <m/>
    <m/>
    <n v="0"/>
    <n v="0"/>
    <m/>
  </r>
  <r>
    <x v="0"/>
    <n v="4.7"/>
    <n v="4"/>
    <n v="1"/>
    <x v="196"/>
    <x v="33"/>
    <x v="4"/>
    <m/>
    <m/>
    <n v="0"/>
    <n v="0"/>
    <m/>
  </r>
  <r>
    <x v="0"/>
    <n v="4.7"/>
    <n v="4"/>
    <n v="2"/>
    <x v="197"/>
    <x v="7"/>
    <x v="0"/>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7"/>
    <n v="4"/>
    <n v="2"/>
    <x v="197"/>
    <x v="34"/>
    <x v="2"/>
    <m/>
    <s v="Finance Department available to provide assistance as requested"/>
    <n v="0.3"/>
    <n v="0.3"/>
    <m/>
  </r>
  <r>
    <x v="0"/>
    <n v="4.7"/>
    <n v="4"/>
    <n v="3"/>
    <x v="198"/>
    <x v="7"/>
    <x v="0"/>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7"/>
    <n v="4"/>
    <n v="3"/>
    <x v="198"/>
    <x v="35"/>
    <x v="0"/>
    <s v="In collaboration with Sustainability Director, made PACE (Property Assessed Clean Energy Financing) program available to Concord businesses."/>
    <m/>
    <n v="0.4"/>
    <n v="0.4"/>
    <m/>
  </r>
  <r>
    <x v="0"/>
    <n v="4.7"/>
    <n v="4"/>
    <n v="3"/>
    <x v="199"/>
    <x v="22"/>
    <x v="0"/>
    <s v="Assisted the CMS Building Committee's Sustainability sub-committee in understanding financial impact of on-site energy storage."/>
    <s v="Develop promotional campaign with CMLP when CMLP is prepared to resource the effort."/>
    <n v="0.4"/>
    <n v="0.4"/>
    <m/>
  </r>
  <r>
    <x v="0"/>
    <n v="4.7"/>
    <n v="4"/>
    <n v="3"/>
    <x v="200"/>
    <x v="29"/>
    <x v="0"/>
    <s v="A new Concord Middle School would include storage under direction of CMLP to reach its energy goals. "/>
    <m/>
    <n v="0.4"/>
    <n v="0.4"/>
    <m/>
  </r>
  <r>
    <x v="0"/>
    <n v="4.7"/>
    <n v="4"/>
    <n v="3"/>
    <x v="201"/>
    <x v="36"/>
    <x v="0"/>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n v="0.4"/>
    <n v="0.4"/>
    <m/>
  </r>
  <r>
    <x v="0"/>
    <n v="4.7"/>
    <n v="4"/>
    <n v="4"/>
    <x v="202"/>
    <x v="7"/>
    <x v="3"/>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0"/>
    <n v="4.7"/>
    <n v="4"/>
    <n v="4"/>
    <x v="202"/>
    <x v="29"/>
    <x v="0"/>
    <s v="The schools are currently partnered with the town in submission of the Green Communities grant to improve energy usage at the Ripley building. "/>
    <m/>
    <n v="0.4"/>
    <n v="0.4"/>
    <m/>
  </r>
  <r>
    <x v="0"/>
    <n v="4.7"/>
    <n v="4"/>
    <n v="4"/>
    <x v="202"/>
    <x v="36"/>
    <x v="0"/>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n v="0.4"/>
    <n v="0.4"/>
    <m/>
  </r>
  <r>
    <x v="0"/>
    <n v="4.7"/>
    <n v="4"/>
    <n v="5"/>
    <x v="203"/>
    <x v="7"/>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0"/>
    <n v="4.7"/>
    <n v="4"/>
    <n v="5"/>
    <x v="204"/>
    <x v="4"/>
    <x v="2"/>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n v="0.3"/>
    <n v="0.3"/>
    <m/>
  </r>
  <r>
    <x v="0"/>
    <n v="4.7"/>
    <n v="4"/>
    <n v="5"/>
    <x v="205"/>
    <x v="36"/>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n v="1"/>
    <n v="1"/>
    <m/>
  </r>
  <r>
    <x v="0"/>
    <n v="4.7"/>
    <n v="5"/>
    <n v="1"/>
    <x v="206"/>
    <x v="4"/>
    <x v="0"/>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n v="0.4"/>
    <n v="0.4"/>
    <m/>
  </r>
  <r>
    <x v="0"/>
    <n v="4.7"/>
    <n v="5"/>
    <n v="1"/>
    <x v="206"/>
    <x v="37"/>
    <x v="2"/>
    <m/>
    <s v="In collaboration with CPW, investigated MCWT financing options"/>
    <n v="0.3"/>
    <n v="0.3"/>
    <m/>
  </r>
  <r>
    <x v="0"/>
    <n v="4.7"/>
    <n v="5"/>
    <n v="2"/>
    <x v="207"/>
    <x v="4"/>
    <x v="0"/>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n v="0.4"/>
    <n v="0.4"/>
    <m/>
  </r>
  <r>
    <x v="0"/>
    <n v="4.7"/>
    <n v="5"/>
    <n v="3"/>
    <x v="208"/>
    <x v="4"/>
    <x v="0"/>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n v="0.4"/>
    <n v="0.4"/>
    <m/>
  </r>
  <r>
    <x v="0"/>
    <n v="4.7"/>
    <n v="5"/>
    <n v="4"/>
    <x v="209"/>
    <x v="4"/>
    <x v="0"/>
    <s v="Application submitted for NPDES renewal including request for 10% increase in permitted flow."/>
    <m/>
    <n v="0.4"/>
    <n v="0.4"/>
    <m/>
  </r>
  <r>
    <x v="0"/>
    <n v="4.7"/>
    <n v="5"/>
    <n v="4"/>
    <x v="210"/>
    <x v="37"/>
    <x v="2"/>
    <m/>
    <s v="Finance Department available to provide assistance as requested"/>
    <n v="0.3"/>
    <n v="0.3"/>
    <m/>
  </r>
  <r>
    <x v="0"/>
    <n v="4.7"/>
    <n v="5"/>
    <n v="5"/>
    <x v="211"/>
    <x v="11"/>
    <x v="2"/>
    <m/>
    <s v="NRC reviews under WPA and Concord Wetlands Bylaw"/>
    <n v="0.3"/>
    <n v="0.3"/>
    <m/>
  </r>
  <r>
    <x v="0"/>
    <n v="4.7"/>
    <n v="5"/>
    <n v="5"/>
    <x v="211"/>
    <x v="4"/>
    <x v="0"/>
    <s v="Developed a Draft Water Master Plan to inform long-range water management planning interest with consideration of environmental impacts. "/>
    <s v="Work with third party consultant on source assessment and "/>
    <n v="0.4"/>
    <n v="0.4"/>
    <m/>
  </r>
  <r>
    <x v="0"/>
    <n v="4.7"/>
    <n v="6"/>
    <n v="1"/>
    <x v="212"/>
    <x v="38"/>
    <x v="1"/>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n v="0.2"/>
    <n v="0.2"/>
    <m/>
  </r>
  <r>
    <x v="0"/>
    <n v="4.7"/>
    <n v="6"/>
    <n v="1"/>
    <x v="213"/>
    <x v="13"/>
    <x v="0"/>
    <s v="Coordinated town-wide response to COVID pandemic. Council on Aging staff capacity increased (FY21). COA grant application ($190,000) for social service needs from Emerson Hospital."/>
    <m/>
    <n v="0.4"/>
    <n v="0.4"/>
    <m/>
  </r>
  <r>
    <x v="0"/>
    <n v="4.7"/>
    <n v="6"/>
    <n v="2"/>
    <x v="214"/>
    <x v="39"/>
    <x v="2"/>
    <m/>
    <s v="Assessing provides COA workshops upon request"/>
    <n v="0.3"/>
    <n v="0.3"/>
    <m/>
  </r>
  <r>
    <x v="0"/>
    <n v="4.7"/>
    <n v="6"/>
    <n v="2"/>
    <x v="215"/>
    <x v="38"/>
    <x v="0"/>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n v="0.4"/>
    <n v="0.4"/>
    <m/>
  </r>
  <r>
    <x v="0"/>
    <n v="4.7"/>
    <n v="6"/>
    <n v="2"/>
    <x v="216"/>
    <x v="14"/>
    <x v="3"/>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n v="1"/>
    <n v="1"/>
    <m/>
  </r>
  <r>
    <x v="0"/>
    <n v="4.7"/>
    <n v="6"/>
    <n v="3"/>
    <x v="217"/>
    <x v="38"/>
    <x v="0"/>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n v="0.4"/>
    <n v="0.4"/>
    <m/>
  </r>
  <r>
    <x v="0"/>
    <n v="4.7"/>
    <n v="7"/>
    <n v="0"/>
    <x v="218"/>
    <x v="13"/>
    <x v="0"/>
    <s v="Implemented town-wide employee and volunteer cybersecurity training (2021), and upgraded security of IT infrastructure."/>
    <m/>
    <n v="0.4"/>
    <n v="0.4"/>
    <m/>
  </r>
  <r>
    <x v="0"/>
    <n v="4.7"/>
    <n v="7"/>
    <n v="1"/>
    <x v="219"/>
    <x v="14"/>
    <x v="0"/>
    <s v="We have conducted several threat assessments and health checks and are in the process of creating a formal security plan to address any vulnerabilities uncovered."/>
    <m/>
    <n v="0.4"/>
    <n v="0.4"/>
    <m/>
  </r>
  <r>
    <x v="0"/>
    <n v="4.7"/>
    <n v="7"/>
    <n v="1"/>
    <x v="219"/>
    <x v="4"/>
    <x v="0"/>
    <s v="Performed water supply security assessment in accordance with WIFIA regulations.  SCADA system upgrade presently being deployed includes improved &quot;connectivity&quot; design, firewalls and mult.-faceted authentication  functions."/>
    <s v="complete SCADA system overhaul"/>
    <n v="0.4"/>
    <n v="0.4"/>
    <m/>
  </r>
  <r>
    <x v="0"/>
    <n v="4.7"/>
    <n v="7"/>
    <n v="2"/>
    <x v="220"/>
    <x v="14"/>
    <x v="0"/>
    <s v="The IT department is operating with a disaster recovery plan, and looks to work with Risk Committee members to ensure the plan is tested and a formal team is in place before any event occurs."/>
    <m/>
    <n v="0.4"/>
    <n v="0.4"/>
    <m/>
  </r>
  <r>
    <x v="0"/>
    <n v="4.7"/>
    <n v="7"/>
    <n v="2"/>
    <x v="220"/>
    <x v="4"/>
    <x v="0"/>
    <s v="Elements included in SCADA system upgrade"/>
    <s v="complete effort as part of SCADA system overhaul"/>
    <n v="0.4"/>
    <n v="0.4"/>
    <m/>
  </r>
  <r>
    <x v="0"/>
    <n v="4.7"/>
    <n v="8"/>
    <n v="0"/>
    <x v="221"/>
    <x v="40"/>
    <x v="0"/>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n v="0.4"/>
    <n v="0.4"/>
    <m/>
  </r>
  <r>
    <x v="0"/>
    <n v="4.7"/>
    <n v="8"/>
    <n v="1"/>
    <x v="222"/>
    <x v="13"/>
    <x v="0"/>
    <s v="Have taken an alternative approach of holding a focused Select Board meeting to identify overlaps, potential synergies, streamlined APP10 processes and revised membership criteria (2021). "/>
    <m/>
    <n v="0.4"/>
    <n v="0.4"/>
    <m/>
  </r>
  <r>
    <x v="0"/>
    <n v="4.8"/>
    <n v="3"/>
    <s v="New"/>
    <x v="223"/>
    <x v="13"/>
    <x v="0"/>
    <s v="Convened NMI-Starmet Task Force (2020) and voted to accept their final report and land use recommendations (2021). Voted send a letter of interest in acquiring the National Guard Armory (2021). "/>
    <m/>
    <n v="0.4"/>
    <n v="0.4"/>
    <m/>
  </r>
  <r>
    <x v="0"/>
    <n v="4.8"/>
    <n v="4"/>
    <n v="0"/>
    <x v="224"/>
    <x v="29"/>
    <x v="0"/>
    <s v="The town and schools have grown a great deal in this collaboration as evident in recent discussions with the Concord Finance Committee. "/>
    <m/>
    <n v="0.4"/>
    <n v="0.4"/>
    <m/>
  </r>
  <r>
    <x v="0"/>
    <m/>
    <m/>
    <m/>
    <x v="32"/>
    <x v="3"/>
    <x v="4"/>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375CF1-EA6A-724B-B7C0-E1D6BF14B979}" name="PivotTable3" cacheId="14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6">
  <location ref="A3:B13" firstHeaderRow="1" firstDataRow="1" firstDataCol="1"/>
  <pivotFields count="10">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dataField="1" showAll="0"/>
  </pivotFields>
  <rowFields count="1">
    <field x="1"/>
  </rowFields>
  <rowItems count="10">
    <i>
      <x/>
    </i>
    <i>
      <x v="1"/>
    </i>
    <i>
      <x v="2"/>
    </i>
    <i>
      <x v="3"/>
    </i>
    <i>
      <x v="4"/>
    </i>
    <i>
      <x v="5"/>
    </i>
    <i>
      <x v="6"/>
    </i>
    <i>
      <x v="7"/>
    </i>
    <i>
      <x v="8"/>
    </i>
    <i t="grand">
      <x/>
    </i>
  </rowItems>
  <colItems count="1">
    <i/>
  </colItems>
  <dataFields count="1">
    <dataField name="Average of % Complete" fld="9" subtotal="average" baseField="0" baseItem="0" numFmtId="9"/>
  </dataFields>
  <formats count="1">
    <format dxfId="2">
      <pivotArea outline="0" collapsedLevelsAreSubtotals="1" fieldPosition="0"/>
    </format>
  </formats>
  <chartFormats count="1">
    <chartFormat chart="0" format="1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7DB2205-D38E-664A-90EC-9B28C4EEFDFC}" name="PivotTable4" cacheId="14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0">
  <location ref="A3:B10" firstHeaderRow="1" firstDataRow="1" firstDataCol="1"/>
  <pivotFields count="10">
    <pivotField axis="axisRow" showAll="0">
      <items count="8">
        <item x="1"/>
        <item x="2"/>
        <item x="4"/>
        <item m="1" x="6"/>
        <item x="5"/>
        <item x="3"/>
        <item x="0"/>
        <item t="default"/>
      </items>
    </pivotField>
    <pivotField showAll="0"/>
    <pivotField showAll="0"/>
    <pivotField showAll="0"/>
    <pivotField showAll="0"/>
    <pivotField showAll="0"/>
    <pivotField showAll="0"/>
    <pivotField showAll="0"/>
    <pivotField showAll="0"/>
    <pivotField dataField="1" showAll="0"/>
  </pivotFields>
  <rowFields count="1">
    <field x="0"/>
  </rowFields>
  <rowItems count="7">
    <i>
      <x/>
    </i>
    <i>
      <x v="1"/>
    </i>
    <i>
      <x v="2"/>
    </i>
    <i>
      <x v="4"/>
    </i>
    <i>
      <x v="5"/>
    </i>
    <i>
      <x v="6"/>
    </i>
    <i t="grand">
      <x/>
    </i>
  </rowItems>
  <colItems count="1">
    <i/>
  </colItems>
  <dataFields count="1">
    <dataField name="Average of % Complete" fld="9" subtotal="average" baseField="0" baseItem="0"/>
  </dataFields>
  <formats count="2">
    <format dxfId="1">
      <pivotArea collapsedLevelsAreSubtotals="1" fieldPosition="0">
        <references count="1">
          <reference field="0" count="0"/>
        </references>
      </pivotArea>
    </format>
    <format dxfId="0">
      <pivotArea grandRow="1" outline="0" collapsedLevelsAreSubtotals="1" fieldPosition="0"/>
    </format>
  </formats>
  <chartFormats count="3">
    <chartFormat chart="0"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0"/>
          </reference>
        </references>
      </pivotArea>
    </chartFormat>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41" applyNumberFormats="0" applyBorderFormats="0" applyFontFormats="0" applyPatternFormats="0" applyAlignmentFormats="0" applyWidthHeightFormats="1" dataCaption="Values" showMissing="0" updatedVersion="7" minRefreshableVersion="3" showDrill="0" useAutoFormatting="1" itemPrintTitles="1" createdVersion="7" indent="0" showHeaders="0" outline="1" outlineData="1" multipleFieldFilters="0" chartFormat="4">
  <location ref="A3:I4" firstHeaderRow="0" firstDataRow="1" firstDataCol="1"/>
  <pivotFields count="8">
    <pivotField showAll="0">
      <items count="10">
        <item x="0"/>
        <item x="1"/>
        <item x="2"/>
        <item x="3"/>
        <item x="4"/>
        <item x="5"/>
        <item x="6"/>
        <item x="8"/>
        <item x="7"/>
        <item t="default"/>
      </items>
    </pivotField>
    <pivotField showAll="0"/>
    <pivotField showAll="0"/>
    <pivotField dataField="1" showAll="0"/>
    <pivotField showAll="0"/>
    <pivotField axis="axisCol" showAll="0">
      <items count="18">
        <item m="1" x="12"/>
        <item x="3"/>
        <item m="1" x="15"/>
        <item m="1" x="14"/>
        <item m="1" x="9"/>
        <item m="1" x="13"/>
        <item x="0"/>
        <item x="1"/>
        <item x="2"/>
        <item x="4"/>
        <item m="1" x="7"/>
        <item m="1" x="8"/>
        <item x="6"/>
        <item x="5"/>
        <item m="1" x="11"/>
        <item m="1" x="16"/>
        <item m="1" x="10"/>
        <item t="default"/>
      </items>
    </pivotField>
    <pivotField showAll="0"/>
    <pivotField showAll="0"/>
  </pivotFields>
  <rowItems count="1">
    <i/>
  </rowItems>
  <colFields count="1">
    <field x="5"/>
  </colFields>
  <colItems count="8">
    <i>
      <x v="1"/>
    </i>
    <i>
      <x v="6"/>
    </i>
    <i>
      <x v="7"/>
    </i>
    <i>
      <x v="8"/>
    </i>
    <i>
      <x v="9"/>
    </i>
    <i>
      <x v="12"/>
    </i>
    <i>
      <x v="13"/>
    </i>
    <i t="grand">
      <x/>
    </i>
  </colItems>
  <dataFields count="1">
    <dataField name="Count of Recommended Action" fld="3" subtotal="count" baseField="0" baseItem="0"/>
  </dataFields>
  <chartFormats count="21">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6"/>
          </reference>
        </references>
      </pivotArea>
    </chartFormat>
    <chartFormat chart="0" format="2" series="1">
      <pivotArea type="data" outline="0" fieldPosition="0">
        <references count="2">
          <reference field="4294967294" count="1" selected="0">
            <x v="0"/>
          </reference>
          <reference field="5" count="1" selected="0">
            <x v="7"/>
          </reference>
        </references>
      </pivotArea>
    </chartFormat>
    <chartFormat chart="0" format="3" series="1">
      <pivotArea type="data" outline="0" fieldPosition="0">
        <references count="2">
          <reference field="4294967294" count="1" selected="0">
            <x v="0"/>
          </reference>
          <reference field="5" count="1" selected="0">
            <x v="8"/>
          </reference>
        </references>
      </pivotArea>
    </chartFormat>
    <chartFormat chart="0" format="4" series="1">
      <pivotArea type="data" outline="0" fieldPosition="0">
        <references count="2">
          <reference field="4294967294" count="1" selected="0">
            <x v="0"/>
          </reference>
          <reference field="5" count="1" selected="0">
            <x v="9"/>
          </reference>
        </references>
      </pivotArea>
    </chartFormat>
    <chartFormat chart="0" format="5" series="1">
      <pivotArea type="data" outline="0" fieldPosition="0">
        <references count="2">
          <reference field="4294967294" count="1" selected="0">
            <x v="0"/>
          </reference>
          <reference field="5" count="1" selected="0">
            <x v="12"/>
          </reference>
        </references>
      </pivotArea>
    </chartFormat>
    <chartFormat chart="0" format="6" series="1">
      <pivotArea type="data" outline="0" fieldPosition="0">
        <references count="2">
          <reference field="4294967294" count="1" selected="0">
            <x v="0"/>
          </reference>
          <reference field="5" count="1" selected="0">
            <x v="13"/>
          </reference>
        </references>
      </pivotArea>
    </chartFormat>
    <chartFormat chart="2" format="0" series="1">
      <pivotArea type="data" outline="0" fieldPosition="0">
        <references count="2">
          <reference field="4294967294" count="1" selected="0">
            <x v="0"/>
          </reference>
          <reference field="5" count="1" selected="0">
            <x v="1"/>
          </reference>
        </references>
      </pivotArea>
    </chartFormat>
    <chartFormat chart="2" format="1" series="1">
      <pivotArea type="data" outline="0" fieldPosition="0">
        <references count="2">
          <reference field="4294967294" count="1" selected="0">
            <x v="0"/>
          </reference>
          <reference field="5" count="1" selected="0">
            <x v="6"/>
          </reference>
        </references>
      </pivotArea>
    </chartFormat>
    <chartFormat chart="2" format="2" series="1">
      <pivotArea type="data" outline="0" fieldPosition="0">
        <references count="2">
          <reference field="4294967294" count="1" selected="0">
            <x v="0"/>
          </reference>
          <reference field="5" count="1" selected="0">
            <x v="7"/>
          </reference>
        </references>
      </pivotArea>
    </chartFormat>
    <chartFormat chart="2" format="3" series="1">
      <pivotArea type="data" outline="0" fieldPosition="0">
        <references count="2">
          <reference field="4294967294" count="1" selected="0">
            <x v="0"/>
          </reference>
          <reference field="5" count="1" selected="0">
            <x v="8"/>
          </reference>
        </references>
      </pivotArea>
    </chartFormat>
    <chartFormat chart="2" format="4" series="1">
      <pivotArea type="data" outline="0" fieldPosition="0">
        <references count="2">
          <reference field="4294967294" count="1" selected="0">
            <x v="0"/>
          </reference>
          <reference field="5" count="1" selected="0">
            <x v="9"/>
          </reference>
        </references>
      </pivotArea>
    </chartFormat>
    <chartFormat chart="2" format="5" series="1">
      <pivotArea type="data" outline="0" fieldPosition="0">
        <references count="2">
          <reference field="4294967294" count="1" selected="0">
            <x v="0"/>
          </reference>
          <reference field="5" count="1" selected="0">
            <x v="12"/>
          </reference>
        </references>
      </pivotArea>
    </chartFormat>
    <chartFormat chart="2" format="6" series="1">
      <pivotArea type="data" outline="0" fieldPosition="0">
        <references count="2">
          <reference field="4294967294" count="1" selected="0">
            <x v="0"/>
          </reference>
          <reference field="5" count="1" selected="0">
            <x v="13"/>
          </reference>
        </references>
      </pivotArea>
    </chartFormat>
    <chartFormat chart="3" format="0" series="1">
      <pivotArea type="data" outline="0" fieldPosition="0">
        <references count="2">
          <reference field="4294967294" count="1" selected="0">
            <x v="0"/>
          </reference>
          <reference field="5" count="1" selected="0">
            <x v="1"/>
          </reference>
        </references>
      </pivotArea>
    </chartFormat>
    <chartFormat chart="3" format="1" series="1">
      <pivotArea type="data" outline="0" fieldPosition="0">
        <references count="2">
          <reference field="4294967294" count="1" selected="0">
            <x v="0"/>
          </reference>
          <reference field="5" count="1" selected="0">
            <x v="6"/>
          </reference>
        </references>
      </pivotArea>
    </chartFormat>
    <chartFormat chart="3" format="2" series="1">
      <pivotArea type="data" outline="0" fieldPosition="0">
        <references count="2">
          <reference field="4294967294" count="1" selected="0">
            <x v="0"/>
          </reference>
          <reference field="5" count="1" selected="0">
            <x v="7"/>
          </reference>
        </references>
      </pivotArea>
    </chartFormat>
    <chartFormat chart="3" format="3" series="1">
      <pivotArea type="data" outline="0" fieldPosition="0">
        <references count="2">
          <reference field="4294967294" count="1" selected="0">
            <x v="0"/>
          </reference>
          <reference field="5" count="1" selected="0">
            <x v="8"/>
          </reference>
        </references>
      </pivotArea>
    </chartFormat>
    <chartFormat chart="3" format="4" series="1">
      <pivotArea type="data" outline="0" fieldPosition="0">
        <references count="2">
          <reference field="4294967294" count="1" selected="0">
            <x v="0"/>
          </reference>
          <reference field="5" count="1" selected="0">
            <x v="9"/>
          </reference>
        </references>
      </pivotArea>
    </chartFormat>
    <chartFormat chart="3" format="5" series="1">
      <pivotArea type="data" outline="0" fieldPosition="0">
        <references count="2">
          <reference field="4294967294" count="1" selected="0">
            <x v="0"/>
          </reference>
          <reference field="5" count="1" selected="0">
            <x v="12"/>
          </reference>
        </references>
      </pivotArea>
    </chartFormat>
    <chartFormat chart="3" format="6" series="1">
      <pivotArea type="data" outline="0" fieldPosition="0">
        <references count="2">
          <reference field="4294967294" count="1" selected="0">
            <x v="0"/>
          </reference>
          <reference field="5"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43"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I46" firstHeaderRow="1" firstDataRow="2" firstDataCol="1"/>
  <pivotFields count="12">
    <pivotField showAll="0"/>
    <pivotField showAll="0"/>
    <pivotField showAll="0"/>
    <pivotField showAll="0"/>
    <pivotField axis="axisRow" dataField="1" showAll="0">
      <items count="226">
        <item x="13"/>
        <item x="158"/>
        <item x="50"/>
        <item x="61"/>
        <item x="60"/>
        <item x="56"/>
        <item x="53"/>
        <item x="52"/>
        <item x="40"/>
        <item x="143"/>
        <item x="49"/>
        <item x="176"/>
        <item x="48"/>
        <item x="148"/>
        <item x="149"/>
        <item x="183"/>
        <item x="212"/>
        <item x="213"/>
        <item x="221"/>
        <item x="217"/>
        <item x="11"/>
        <item x="168"/>
        <item x="169"/>
        <item x="129"/>
        <item x="92"/>
        <item x="219"/>
        <item x="36"/>
        <item x="164"/>
        <item x="41"/>
        <item x="174"/>
        <item x="33"/>
        <item x="34"/>
        <item x="98"/>
        <item x="15"/>
        <item x="71"/>
        <item x="88"/>
        <item x="79"/>
        <item x="14"/>
        <item x="45"/>
        <item x="82"/>
        <item x="69"/>
        <item x="68"/>
        <item x="55"/>
        <item x="87"/>
        <item x="191"/>
        <item x="156"/>
        <item x="146"/>
        <item x="193"/>
        <item x="178"/>
        <item x="179"/>
        <item x="180"/>
        <item x="197"/>
        <item x="157"/>
        <item x="184"/>
        <item x="203"/>
        <item x="8"/>
        <item x="205"/>
        <item x="204"/>
        <item x="35"/>
        <item x="89"/>
        <item x="222"/>
        <item x="1"/>
        <item x="102"/>
        <item x="223"/>
        <item x="30"/>
        <item x="111"/>
        <item x="2"/>
        <item x="94"/>
        <item x="95"/>
        <item x="28"/>
        <item x="29"/>
        <item x="200"/>
        <item x="198"/>
        <item x="201"/>
        <item x="199"/>
        <item x="7"/>
        <item x="72"/>
        <item x="76"/>
        <item x="132"/>
        <item x="131"/>
        <item x="192"/>
        <item x="23"/>
        <item x="162"/>
        <item x="137"/>
        <item x="163"/>
        <item x="110"/>
        <item x="51"/>
        <item x="26"/>
        <item x="25"/>
        <item x="27"/>
        <item x="218"/>
        <item x="78"/>
        <item x="118"/>
        <item x="189"/>
        <item x="16"/>
        <item x="108"/>
        <item x="54"/>
        <item x="100"/>
        <item x="67"/>
        <item x="125"/>
        <item x="130"/>
        <item x="126"/>
        <item x="93"/>
        <item x="47"/>
        <item x="57"/>
        <item x="190"/>
        <item x="0"/>
        <item x="90"/>
        <item x="196"/>
        <item x="6"/>
        <item x="46"/>
        <item x="123"/>
        <item x="124"/>
        <item x="44"/>
        <item x="43"/>
        <item x="62"/>
        <item x="91"/>
        <item x="65"/>
        <item x="153"/>
        <item x="103"/>
        <item x="104"/>
        <item x="97"/>
        <item x="64"/>
        <item x="119"/>
        <item x="165"/>
        <item x="166"/>
        <item x="138"/>
        <item x="63"/>
        <item x="121"/>
        <item x="122"/>
        <item x="160"/>
        <item x="150"/>
        <item x="42"/>
        <item x="167"/>
        <item x="22"/>
        <item x="211"/>
        <item x="145"/>
        <item x="182"/>
        <item x="181"/>
        <item x="9"/>
        <item x="147"/>
        <item x="210"/>
        <item x="209"/>
        <item x="207"/>
        <item x="188"/>
        <item x="187"/>
        <item x="81"/>
        <item x="99"/>
        <item x="220"/>
        <item x="224"/>
        <item x="139"/>
        <item x="4"/>
        <item x="141"/>
        <item x="80"/>
        <item x="155"/>
        <item x="208"/>
        <item x="206"/>
        <item x="112"/>
        <item x="127"/>
        <item x="114"/>
        <item x="115"/>
        <item x="116"/>
        <item x="173"/>
        <item x="172"/>
        <item x="128"/>
        <item x="171"/>
        <item x="170"/>
        <item x="140"/>
        <item x="105"/>
        <item x="175"/>
        <item x="186"/>
        <item x="185"/>
        <item x="109"/>
        <item x="75"/>
        <item x="113"/>
        <item x="117"/>
        <item x="194"/>
        <item x="195"/>
        <item x="59"/>
        <item x="134"/>
        <item x="135"/>
        <item x="20"/>
        <item x="202"/>
        <item x="18"/>
        <item x="74"/>
        <item x="21"/>
        <item x="77"/>
        <item x="96"/>
        <item x="159"/>
        <item x="66"/>
        <item x="101"/>
        <item x="107"/>
        <item x="58"/>
        <item x="177"/>
        <item x="73"/>
        <item x="17"/>
        <item x="31"/>
        <item x="133"/>
        <item x="70"/>
        <item x="106"/>
        <item x="152"/>
        <item x="151"/>
        <item x="86"/>
        <item x="144"/>
        <item x="24"/>
        <item x="120"/>
        <item x="19"/>
        <item x="161"/>
        <item x="136"/>
        <item x="154"/>
        <item x="5"/>
        <item x="12"/>
        <item x="10"/>
        <item x="214"/>
        <item x="215"/>
        <item x="216"/>
        <item x="3"/>
        <item x="83"/>
        <item x="85"/>
        <item x="84"/>
        <item x="39"/>
        <item x="38"/>
        <item x="37"/>
        <item x="142"/>
        <item x="32"/>
        <item t="default"/>
      </items>
    </pivotField>
    <pivotField axis="axisRow" showAll="0" sortType="ascending">
      <items count="48">
        <item sd="0" m="1" x="44"/>
        <item sd="0" x="8"/>
        <item sd="0" x="7"/>
        <item sd="0" x="16"/>
        <item sd="0" x="33"/>
        <item sd="0" x="35"/>
        <item sd="0" m="1" x="46"/>
        <item sd="0" x="39"/>
        <item sd="0" m="1" x="42"/>
        <item sd="0" x="38"/>
        <item sd="0" x="22"/>
        <item sd="0" m="1" x="43"/>
        <item sd="0" x="15"/>
        <item sd="0" x="19"/>
        <item sd="0" x="12"/>
        <item sd="0" x="5"/>
        <item sd="0" x="1"/>
        <item sd="0" x="17"/>
        <item sd="0" x="14"/>
        <item sd="0" x="0"/>
        <item sd="0" m="1" x="45"/>
        <item sd="0" x="26"/>
        <item sd="0" x="25"/>
        <item sd="0" x="32"/>
        <item sd="0" x="11"/>
        <item sd="0" x="40"/>
        <item sd="0" x="6"/>
        <item sd="0" x="24"/>
        <item sd="0" x="28"/>
        <item sd="0" x="30"/>
        <item sd="0" x="9"/>
        <item sd="0" x="4"/>
        <item m="1" x="41"/>
        <item sd="0" x="23"/>
        <item sd="0" x="34"/>
        <item sd="0" x="31"/>
        <item sd="0" x="27"/>
        <item sd="0" x="37"/>
        <item sd="0" x="10"/>
        <item sd="0" x="18"/>
        <item sd="0" x="29"/>
        <item sd="0" x="13"/>
        <item sd="0" x="36"/>
        <item sd="0" x="21"/>
        <item sd="0" x="2"/>
        <item sd="0" x="20"/>
        <item sd="0" x="3"/>
        <item t="default" sd="0"/>
      </items>
    </pivotField>
    <pivotField axis="axisCol" showAll="0" sortType="descending">
      <items count="12">
        <item x="4"/>
        <item m="1" x="7"/>
        <item x="2"/>
        <item x="1"/>
        <item x="0"/>
        <item m="1" x="10"/>
        <item m="1" x="9"/>
        <item x="5"/>
        <item x="6"/>
        <item x="3"/>
        <item m="1" x="8"/>
        <item t="default"/>
      </items>
    </pivotField>
    <pivotField showAll="0"/>
    <pivotField showAll="0"/>
    <pivotField showAll="0"/>
    <pivotField showAll="0"/>
    <pivotField showAll="0"/>
  </pivotFields>
  <rowFields count="2">
    <field x="5"/>
    <field x="4"/>
  </rowFields>
  <rowItems count="42">
    <i>
      <x v="1"/>
    </i>
    <i>
      <x v="2"/>
    </i>
    <i>
      <x v="3"/>
    </i>
    <i>
      <x v="4"/>
    </i>
    <i>
      <x v="5"/>
    </i>
    <i>
      <x v="7"/>
    </i>
    <i>
      <x v="9"/>
    </i>
    <i>
      <x v="10"/>
    </i>
    <i>
      <x v="12"/>
    </i>
    <i>
      <x v="13"/>
    </i>
    <i>
      <x v="14"/>
    </i>
    <i>
      <x v="15"/>
    </i>
    <i>
      <x v="16"/>
    </i>
    <i>
      <x v="17"/>
    </i>
    <i>
      <x v="18"/>
    </i>
    <i>
      <x v="19"/>
    </i>
    <i>
      <x v="21"/>
    </i>
    <i>
      <x v="22"/>
    </i>
    <i>
      <x v="23"/>
    </i>
    <i>
      <x v="24"/>
    </i>
    <i>
      <x v="25"/>
    </i>
    <i>
      <x v="26"/>
    </i>
    <i>
      <x v="27"/>
    </i>
    <i>
      <x v="28"/>
    </i>
    <i>
      <x v="29"/>
    </i>
    <i>
      <x v="30"/>
    </i>
    <i>
      <x v="31"/>
    </i>
    <i>
      <x v="33"/>
    </i>
    <i>
      <x v="34"/>
    </i>
    <i>
      <x v="35"/>
    </i>
    <i>
      <x v="36"/>
    </i>
    <i>
      <x v="37"/>
    </i>
    <i>
      <x v="38"/>
    </i>
    <i>
      <x v="39"/>
    </i>
    <i>
      <x v="40"/>
    </i>
    <i>
      <x v="41"/>
    </i>
    <i>
      <x v="42"/>
    </i>
    <i>
      <x v="43"/>
    </i>
    <i>
      <x v="44"/>
    </i>
    <i>
      <x v="45"/>
    </i>
    <i>
      <x v="46"/>
    </i>
    <i t="grand">
      <x/>
    </i>
  </rowItems>
  <colFields count="1">
    <field x="6"/>
  </colFields>
  <colItems count="8">
    <i>
      <x/>
    </i>
    <i>
      <x v="2"/>
    </i>
    <i>
      <x v="3"/>
    </i>
    <i>
      <x v="4"/>
    </i>
    <i>
      <x v="7"/>
    </i>
    <i>
      <x v="8"/>
    </i>
    <i>
      <x v="9"/>
    </i>
    <i t="grand">
      <x/>
    </i>
  </colItems>
  <dataFields count="1">
    <dataField name="Count of Recommended Action"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143"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3">
  <location ref="A3:I11" firstHeaderRow="1" firstDataRow="2" firstDataCol="1"/>
  <pivotFields count="12">
    <pivotField axis="axisRow" showAll="0">
      <items count="8">
        <item x="1"/>
        <item x="2"/>
        <item x="4"/>
        <item x="3"/>
        <item x="0"/>
        <item m="1" x="6"/>
        <item x="5"/>
        <item t="default"/>
      </items>
    </pivotField>
    <pivotField showAll="0"/>
    <pivotField showAll="0"/>
    <pivotField showAll="0"/>
    <pivotField dataField="1" showAll="0"/>
    <pivotField showAll="0"/>
    <pivotField axis="axisCol" showAll="0">
      <items count="12">
        <item x="3"/>
        <item x="0"/>
        <item x="1"/>
        <item x="2"/>
        <item x="4"/>
        <item x="6"/>
        <item x="5"/>
        <item m="1" x="8"/>
        <item m="1" x="9"/>
        <item m="1" x="10"/>
        <item m="1" x="7"/>
        <item t="default"/>
      </items>
    </pivotField>
    <pivotField showAll="0"/>
    <pivotField showAll="0"/>
    <pivotField showAll="0"/>
    <pivotField showAll="0"/>
    <pivotField showAll="0"/>
  </pivotFields>
  <rowFields count="1">
    <field x="0"/>
  </rowFields>
  <rowItems count="7">
    <i>
      <x/>
    </i>
    <i>
      <x v="1"/>
    </i>
    <i>
      <x v="2"/>
    </i>
    <i>
      <x v="3"/>
    </i>
    <i>
      <x v="4"/>
    </i>
    <i>
      <x v="6"/>
    </i>
    <i t="grand">
      <x/>
    </i>
  </rowItems>
  <colFields count="1">
    <field x="6"/>
  </colFields>
  <colItems count="8">
    <i>
      <x/>
    </i>
    <i>
      <x v="1"/>
    </i>
    <i>
      <x v="2"/>
    </i>
    <i>
      <x v="3"/>
    </i>
    <i>
      <x v="4"/>
    </i>
    <i>
      <x v="5"/>
    </i>
    <i>
      <x v="6"/>
    </i>
    <i t="grand">
      <x/>
    </i>
  </colItems>
  <dataFields count="1">
    <dataField name="Count of Recommended Action" fld="4" subtotal="count" baseField="0" baseItem="0"/>
  </dataFields>
  <chartFormats count="70">
    <chartFormat chart="0" format="0" series="1">
      <pivotArea type="data" outline="0" fieldPosition="0">
        <references count="2">
          <reference field="4294967294" count="1" selected="0">
            <x v="0"/>
          </reference>
          <reference field="6" count="1" selected="0">
            <x v="0"/>
          </reference>
        </references>
      </pivotArea>
    </chartFormat>
    <chartFormat chart="0" format="1" series="1">
      <pivotArea type="data" outline="0" fieldPosition="0">
        <references count="2">
          <reference field="4294967294" count="1" selected="0">
            <x v="0"/>
          </reference>
          <reference field="6" count="1" selected="0">
            <x v="1"/>
          </reference>
        </references>
      </pivotArea>
    </chartFormat>
    <chartFormat chart="0" format="2" series="1">
      <pivotArea type="data" outline="0" fieldPosition="0">
        <references count="2">
          <reference field="4294967294" count="1" selected="0">
            <x v="0"/>
          </reference>
          <reference field="6" count="1" selected="0">
            <x v="2"/>
          </reference>
        </references>
      </pivotArea>
    </chartFormat>
    <chartFormat chart="0" format="3" series="1">
      <pivotArea type="data" outline="0" fieldPosition="0">
        <references count="2">
          <reference field="4294967294" count="1" selected="0">
            <x v="0"/>
          </reference>
          <reference field="6" count="1" selected="0">
            <x v="3"/>
          </reference>
        </references>
      </pivotArea>
    </chartFormat>
    <chartFormat chart="0" format="4" series="1">
      <pivotArea type="data" outline="0" fieldPosition="0">
        <references count="2">
          <reference field="4294967294" count="1" selected="0">
            <x v="0"/>
          </reference>
          <reference field="6" count="1" selected="0">
            <x v="4"/>
          </reference>
        </references>
      </pivotArea>
    </chartFormat>
    <chartFormat chart="0" format="5" series="1">
      <pivotArea type="data" outline="0" fieldPosition="0">
        <references count="2">
          <reference field="4294967294" count="1" selected="0">
            <x v="0"/>
          </reference>
          <reference field="6" count="1" selected="0">
            <x v="5"/>
          </reference>
        </references>
      </pivotArea>
    </chartFormat>
    <chartFormat chart="0" format="6" series="1">
      <pivotArea type="data" outline="0" fieldPosition="0">
        <references count="2">
          <reference field="4294967294" count="1" selected="0">
            <x v="0"/>
          </reference>
          <reference field="6" count="1" selected="0">
            <x v="6"/>
          </reference>
        </references>
      </pivotArea>
    </chartFormat>
    <chartFormat chart="1" format="0" series="1">
      <pivotArea type="data" outline="0" fieldPosition="0">
        <references count="2">
          <reference field="4294967294" count="1" selected="0">
            <x v="0"/>
          </reference>
          <reference field="6" count="1" selected="0">
            <x v="0"/>
          </reference>
        </references>
      </pivotArea>
    </chartFormat>
    <chartFormat chart="1" format="1" series="1">
      <pivotArea type="data" outline="0" fieldPosition="0">
        <references count="2">
          <reference field="4294967294" count="1" selected="0">
            <x v="0"/>
          </reference>
          <reference field="6" count="1" selected="0">
            <x v="1"/>
          </reference>
        </references>
      </pivotArea>
    </chartFormat>
    <chartFormat chart="1" format="2" series="1">
      <pivotArea type="data" outline="0" fieldPosition="0">
        <references count="2">
          <reference field="4294967294" count="1" selected="0">
            <x v="0"/>
          </reference>
          <reference field="6" count="1" selected="0">
            <x v="2"/>
          </reference>
        </references>
      </pivotArea>
    </chartFormat>
    <chartFormat chart="1" format="3" series="1">
      <pivotArea type="data" outline="0" fieldPosition="0">
        <references count="2">
          <reference field="4294967294" count="1" selected="0">
            <x v="0"/>
          </reference>
          <reference field="6" count="1" selected="0">
            <x v="3"/>
          </reference>
        </references>
      </pivotArea>
    </chartFormat>
    <chartFormat chart="1" format="4" series="1">
      <pivotArea type="data" outline="0" fieldPosition="0">
        <references count="2">
          <reference field="4294967294" count="1" selected="0">
            <x v="0"/>
          </reference>
          <reference field="6" count="1" selected="0">
            <x v="4"/>
          </reference>
        </references>
      </pivotArea>
    </chartFormat>
    <chartFormat chart="1" format="5" series="1">
      <pivotArea type="data" outline="0" fieldPosition="0">
        <references count="2">
          <reference field="4294967294" count="1" selected="0">
            <x v="0"/>
          </reference>
          <reference field="6" count="1" selected="0">
            <x v="5"/>
          </reference>
        </references>
      </pivotArea>
    </chartFormat>
    <chartFormat chart="1" format="6" series="1">
      <pivotArea type="data" outline="0" fieldPosition="0">
        <references count="2">
          <reference field="4294967294" count="1" selected="0">
            <x v="0"/>
          </reference>
          <reference field="6" count="1" selected="0">
            <x v="6"/>
          </reference>
        </references>
      </pivotArea>
    </chartFormat>
    <chartFormat chart="2" format="7" series="1">
      <pivotArea type="data" outline="0" fieldPosition="0">
        <references count="2">
          <reference field="4294967294" count="1" selected="0">
            <x v="0"/>
          </reference>
          <reference field="6" count="1" selected="0">
            <x v="0"/>
          </reference>
        </references>
      </pivotArea>
    </chartFormat>
    <chartFormat chart="2" format="8">
      <pivotArea type="data" outline="0" fieldPosition="0">
        <references count="3">
          <reference field="4294967294" count="1" selected="0">
            <x v="0"/>
          </reference>
          <reference field="0" count="1" selected="0">
            <x v="0"/>
          </reference>
          <reference field="6" count="1" selected="0">
            <x v="0"/>
          </reference>
        </references>
      </pivotArea>
    </chartFormat>
    <chartFormat chart="2" format="9">
      <pivotArea type="data" outline="0" fieldPosition="0">
        <references count="3">
          <reference field="4294967294" count="1" selected="0">
            <x v="0"/>
          </reference>
          <reference field="0" count="1" selected="0">
            <x v="1"/>
          </reference>
          <reference field="6" count="1" selected="0">
            <x v="0"/>
          </reference>
        </references>
      </pivotArea>
    </chartFormat>
    <chartFormat chart="2" format="10">
      <pivotArea type="data" outline="0" fieldPosition="0">
        <references count="3">
          <reference field="4294967294" count="1" selected="0">
            <x v="0"/>
          </reference>
          <reference field="0" count="1" selected="0">
            <x v="2"/>
          </reference>
          <reference field="6" count="1" selected="0">
            <x v="0"/>
          </reference>
        </references>
      </pivotArea>
    </chartFormat>
    <chartFormat chart="2" format="11">
      <pivotArea type="data" outline="0" fieldPosition="0">
        <references count="3">
          <reference field="4294967294" count="1" selected="0">
            <x v="0"/>
          </reference>
          <reference field="0" count="1" selected="0">
            <x v="3"/>
          </reference>
          <reference field="6" count="1" selected="0">
            <x v="0"/>
          </reference>
        </references>
      </pivotArea>
    </chartFormat>
    <chartFormat chart="2" format="12">
      <pivotArea type="data" outline="0" fieldPosition="0">
        <references count="3">
          <reference field="4294967294" count="1" selected="0">
            <x v="0"/>
          </reference>
          <reference field="0" count="1" selected="0">
            <x v="4"/>
          </reference>
          <reference field="6" count="1" selected="0">
            <x v="0"/>
          </reference>
        </references>
      </pivotArea>
    </chartFormat>
    <chartFormat chart="2" format="13">
      <pivotArea type="data" outline="0" fieldPosition="0">
        <references count="3">
          <reference field="4294967294" count="1" selected="0">
            <x v="0"/>
          </reference>
          <reference field="0" count="1" selected="0">
            <x v="5"/>
          </reference>
          <reference field="6" count="1" selected="0">
            <x v="0"/>
          </reference>
        </references>
      </pivotArea>
    </chartFormat>
    <chartFormat chart="2" format="14">
      <pivotArea type="data" outline="0" fieldPosition="0">
        <references count="3">
          <reference field="4294967294" count="1" selected="0">
            <x v="0"/>
          </reference>
          <reference field="0" count="1" selected="0">
            <x v="6"/>
          </reference>
          <reference field="6" count="1" selected="0">
            <x v="0"/>
          </reference>
        </references>
      </pivotArea>
    </chartFormat>
    <chartFormat chart="2" format="15" series="1">
      <pivotArea type="data" outline="0" fieldPosition="0">
        <references count="2">
          <reference field="4294967294" count="1" selected="0">
            <x v="0"/>
          </reference>
          <reference field="6" count="1" selected="0">
            <x v="1"/>
          </reference>
        </references>
      </pivotArea>
    </chartFormat>
    <chartFormat chart="2" format="16">
      <pivotArea type="data" outline="0" fieldPosition="0">
        <references count="3">
          <reference field="4294967294" count="1" selected="0">
            <x v="0"/>
          </reference>
          <reference field="0" count="1" selected="0">
            <x v="0"/>
          </reference>
          <reference field="6" count="1" selected="0">
            <x v="1"/>
          </reference>
        </references>
      </pivotArea>
    </chartFormat>
    <chartFormat chart="2" format="17">
      <pivotArea type="data" outline="0" fieldPosition="0">
        <references count="3">
          <reference field="4294967294" count="1" selected="0">
            <x v="0"/>
          </reference>
          <reference field="0" count="1" selected="0">
            <x v="1"/>
          </reference>
          <reference field="6" count="1" selected="0">
            <x v="1"/>
          </reference>
        </references>
      </pivotArea>
    </chartFormat>
    <chartFormat chart="2" format="18">
      <pivotArea type="data" outline="0" fieldPosition="0">
        <references count="3">
          <reference field="4294967294" count="1" selected="0">
            <x v="0"/>
          </reference>
          <reference field="0" count="1" selected="0">
            <x v="2"/>
          </reference>
          <reference field="6" count="1" selected="0">
            <x v="1"/>
          </reference>
        </references>
      </pivotArea>
    </chartFormat>
    <chartFormat chart="2" format="19">
      <pivotArea type="data" outline="0" fieldPosition="0">
        <references count="3">
          <reference field="4294967294" count="1" selected="0">
            <x v="0"/>
          </reference>
          <reference field="0" count="1" selected="0">
            <x v="3"/>
          </reference>
          <reference field="6" count="1" selected="0">
            <x v="1"/>
          </reference>
        </references>
      </pivotArea>
    </chartFormat>
    <chartFormat chart="2" format="20">
      <pivotArea type="data" outline="0" fieldPosition="0">
        <references count="3">
          <reference field="4294967294" count="1" selected="0">
            <x v="0"/>
          </reference>
          <reference field="0" count="1" selected="0">
            <x v="4"/>
          </reference>
          <reference field="6" count="1" selected="0">
            <x v="1"/>
          </reference>
        </references>
      </pivotArea>
    </chartFormat>
    <chartFormat chart="2" format="21">
      <pivotArea type="data" outline="0" fieldPosition="0">
        <references count="3">
          <reference field="4294967294" count="1" selected="0">
            <x v="0"/>
          </reference>
          <reference field="0" count="1" selected="0">
            <x v="5"/>
          </reference>
          <reference field="6" count="1" selected="0">
            <x v="1"/>
          </reference>
        </references>
      </pivotArea>
    </chartFormat>
    <chartFormat chart="2" format="22">
      <pivotArea type="data" outline="0" fieldPosition="0">
        <references count="3">
          <reference field="4294967294" count="1" selected="0">
            <x v="0"/>
          </reference>
          <reference field="0" count="1" selected="0">
            <x v="6"/>
          </reference>
          <reference field="6" count="1" selected="0">
            <x v="1"/>
          </reference>
        </references>
      </pivotArea>
    </chartFormat>
    <chartFormat chart="2" format="23" series="1">
      <pivotArea type="data" outline="0" fieldPosition="0">
        <references count="2">
          <reference field="4294967294" count="1" selected="0">
            <x v="0"/>
          </reference>
          <reference field="6" count="1" selected="0">
            <x v="2"/>
          </reference>
        </references>
      </pivotArea>
    </chartFormat>
    <chartFormat chart="2" format="24">
      <pivotArea type="data" outline="0" fieldPosition="0">
        <references count="3">
          <reference field="4294967294" count="1" selected="0">
            <x v="0"/>
          </reference>
          <reference field="0" count="1" selected="0">
            <x v="0"/>
          </reference>
          <reference field="6" count="1" selected="0">
            <x v="2"/>
          </reference>
        </references>
      </pivotArea>
    </chartFormat>
    <chartFormat chart="2" format="25">
      <pivotArea type="data" outline="0" fieldPosition="0">
        <references count="3">
          <reference field="4294967294" count="1" selected="0">
            <x v="0"/>
          </reference>
          <reference field="0" count="1" selected="0">
            <x v="1"/>
          </reference>
          <reference field="6" count="1" selected="0">
            <x v="2"/>
          </reference>
        </references>
      </pivotArea>
    </chartFormat>
    <chartFormat chart="2" format="26">
      <pivotArea type="data" outline="0" fieldPosition="0">
        <references count="3">
          <reference field="4294967294" count="1" selected="0">
            <x v="0"/>
          </reference>
          <reference field="0" count="1" selected="0">
            <x v="2"/>
          </reference>
          <reference field="6" count="1" selected="0">
            <x v="2"/>
          </reference>
        </references>
      </pivotArea>
    </chartFormat>
    <chartFormat chart="2" format="27">
      <pivotArea type="data" outline="0" fieldPosition="0">
        <references count="3">
          <reference field="4294967294" count="1" selected="0">
            <x v="0"/>
          </reference>
          <reference field="0" count="1" selected="0">
            <x v="3"/>
          </reference>
          <reference field="6" count="1" selected="0">
            <x v="2"/>
          </reference>
        </references>
      </pivotArea>
    </chartFormat>
    <chartFormat chart="2" format="28">
      <pivotArea type="data" outline="0" fieldPosition="0">
        <references count="3">
          <reference field="4294967294" count="1" selected="0">
            <x v="0"/>
          </reference>
          <reference field="0" count="1" selected="0">
            <x v="4"/>
          </reference>
          <reference field="6" count="1" selected="0">
            <x v="2"/>
          </reference>
        </references>
      </pivotArea>
    </chartFormat>
    <chartFormat chart="2" format="29">
      <pivotArea type="data" outline="0" fieldPosition="0">
        <references count="3">
          <reference field="4294967294" count="1" selected="0">
            <x v="0"/>
          </reference>
          <reference field="0" count="1" selected="0">
            <x v="5"/>
          </reference>
          <reference field="6" count="1" selected="0">
            <x v="2"/>
          </reference>
        </references>
      </pivotArea>
    </chartFormat>
    <chartFormat chart="2" format="30">
      <pivotArea type="data" outline="0" fieldPosition="0">
        <references count="3">
          <reference field="4294967294" count="1" selected="0">
            <x v="0"/>
          </reference>
          <reference field="0" count="1" selected="0">
            <x v="6"/>
          </reference>
          <reference field="6" count="1" selected="0">
            <x v="2"/>
          </reference>
        </references>
      </pivotArea>
    </chartFormat>
    <chartFormat chart="2" format="31" series="1">
      <pivotArea type="data" outline="0" fieldPosition="0">
        <references count="2">
          <reference field="4294967294" count="1" selected="0">
            <x v="0"/>
          </reference>
          <reference field="6" count="1" selected="0">
            <x v="3"/>
          </reference>
        </references>
      </pivotArea>
    </chartFormat>
    <chartFormat chart="2" format="32">
      <pivotArea type="data" outline="0" fieldPosition="0">
        <references count="3">
          <reference field="4294967294" count="1" selected="0">
            <x v="0"/>
          </reference>
          <reference field="0" count="1" selected="0">
            <x v="0"/>
          </reference>
          <reference field="6" count="1" selected="0">
            <x v="3"/>
          </reference>
        </references>
      </pivotArea>
    </chartFormat>
    <chartFormat chart="2" format="33">
      <pivotArea type="data" outline="0" fieldPosition="0">
        <references count="3">
          <reference field="4294967294" count="1" selected="0">
            <x v="0"/>
          </reference>
          <reference field="0" count="1" selected="0">
            <x v="1"/>
          </reference>
          <reference field="6" count="1" selected="0">
            <x v="3"/>
          </reference>
        </references>
      </pivotArea>
    </chartFormat>
    <chartFormat chart="2" format="34">
      <pivotArea type="data" outline="0" fieldPosition="0">
        <references count="3">
          <reference field="4294967294" count="1" selected="0">
            <x v="0"/>
          </reference>
          <reference field="0" count="1" selected="0">
            <x v="2"/>
          </reference>
          <reference field="6" count="1" selected="0">
            <x v="3"/>
          </reference>
        </references>
      </pivotArea>
    </chartFormat>
    <chartFormat chart="2" format="35">
      <pivotArea type="data" outline="0" fieldPosition="0">
        <references count="3">
          <reference field="4294967294" count="1" selected="0">
            <x v="0"/>
          </reference>
          <reference field="0" count="1" selected="0">
            <x v="3"/>
          </reference>
          <reference field="6" count="1" selected="0">
            <x v="3"/>
          </reference>
        </references>
      </pivotArea>
    </chartFormat>
    <chartFormat chart="2" format="36">
      <pivotArea type="data" outline="0" fieldPosition="0">
        <references count="3">
          <reference field="4294967294" count="1" selected="0">
            <x v="0"/>
          </reference>
          <reference field="0" count="1" selected="0">
            <x v="4"/>
          </reference>
          <reference field="6" count="1" selected="0">
            <x v="3"/>
          </reference>
        </references>
      </pivotArea>
    </chartFormat>
    <chartFormat chart="2" format="37">
      <pivotArea type="data" outline="0" fieldPosition="0">
        <references count="3">
          <reference field="4294967294" count="1" selected="0">
            <x v="0"/>
          </reference>
          <reference field="0" count="1" selected="0">
            <x v="5"/>
          </reference>
          <reference field="6" count="1" selected="0">
            <x v="3"/>
          </reference>
        </references>
      </pivotArea>
    </chartFormat>
    <chartFormat chart="2" format="38">
      <pivotArea type="data" outline="0" fieldPosition="0">
        <references count="3">
          <reference field="4294967294" count="1" selected="0">
            <x v="0"/>
          </reference>
          <reference field="0" count="1" selected="0">
            <x v="6"/>
          </reference>
          <reference field="6" count="1" selected="0">
            <x v="3"/>
          </reference>
        </references>
      </pivotArea>
    </chartFormat>
    <chartFormat chart="2" format="39" series="1">
      <pivotArea type="data" outline="0" fieldPosition="0">
        <references count="2">
          <reference field="4294967294" count="1" selected="0">
            <x v="0"/>
          </reference>
          <reference field="6" count="1" selected="0">
            <x v="4"/>
          </reference>
        </references>
      </pivotArea>
    </chartFormat>
    <chartFormat chart="2" format="40">
      <pivotArea type="data" outline="0" fieldPosition="0">
        <references count="3">
          <reference field="4294967294" count="1" selected="0">
            <x v="0"/>
          </reference>
          <reference field="0" count="1" selected="0">
            <x v="0"/>
          </reference>
          <reference field="6" count="1" selected="0">
            <x v="4"/>
          </reference>
        </references>
      </pivotArea>
    </chartFormat>
    <chartFormat chart="2" format="41">
      <pivotArea type="data" outline="0" fieldPosition="0">
        <references count="3">
          <reference field="4294967294" count="1" selected="0">
            <x v="0"/>
          </reference>
          <reference field="0" count="1" selected="0">
            <x v="1"/>
          </reference>
          <reference field="6" count="1" selected="0">
            <x v="4"/>
          </reference>
        </references>
      </pivotArea>
    </chartFormat>
    <chartFormat chart="2" format="42">
      <pivotArea type="data" outline="0" fieldPosition="0">
        <references count="3">
          <reference field="4294967294" count="1" selected="0">
            <x v="0"/>
          </reference>
          <reference field="0" count="1" selected="0">
            <x v="2"/>
          </reference>
          <reference field="6" count="1" selected="0">
            <x v="4"/>
          </reference>
        </references>
      </pivotArea>
    </chartFormat>
    <chartFormat chart="2" format="43">
      <pivotArea type="data" outline="0" fieldPosition="0">
        <references count="3">
          <reference field="4294967294" count="1" selected="0">
            <x v="0"/>
          </reference>
          <reference field="0" count="1" selected="0">
            <x v="3"/>
          </reference>
          <reference field="6" count="1" selected="0">
            <x v="4"/>
          </reference>
        </references>
      </pivotArea>
    </chartFormat>
    <chartFormat chart="2" format="44">
      <pivotArea type="data" outline="0" fieldPosition="0">
        <references count="3">
          <reference field="4294967294" count="1" selected="0">
            <x v="0"/>
          </reference>
          <reference field="0" count="1" selected="0">
            <x v="4"/>
          </reference>
          <reference field="6" count="1" selected="0">
            <x v="4"/>
          </reference>
        </references>
      </pivotArea>
    </chartFormat>
    <chartFormat chart="2" format="45">
      <pivotArea type="data" outline="0" fieldPosition="0">
        <references count="3">
          <reference field="4294967294" count="1" selected="0">
            <x v="0"/>
          </reference>
          <reference field="0" count="1" selected="0">
            <x v="5"/>
          </reference>
          <reference field="6" count="1" selected="0">
            <x v="4"/>
          </reference>
        </references>
      </pivotArea>
    </chartFormat>
    <chartFormat chart="2" format="46">
      <pivotArea type="data" outline="0" fieldPosition="0">
        <references count="3">
          <reference field="4294967294" count="1" selected="0">
            <x v="0"/>
          </reference>
          <reference field="0" count="1" selected="0">
            <x v="6"/>
          </reference>
          <reference field="6" count="1" selected="0">
            <x v="4"/>
          </reference>
        </references>
      </pivotArea>
    </chartFormat>
    <chartFormat chart="2" format="47" series="1">
      <pivotArea type="data" outline="0" fieldPosition="0">
        <references count="2">
          <reference field="4294967294" count="1" selected="0">
            <x v="0"/>
          </reference>
          <reference field="6" count="1" selected="0">
            <x v="5"/>
          </reference>
        </references>
      </pivotArea>
    </chartFormat>
    <chartFormat chart="2" format="48">
      <pivotArea type="data" outline="0" fieldPosition="0">
        <references count="3">
          <reference field="4294967294" count="1" selected="0">
            <x v="0"/>
          </reference>
          <reference field="0" count="1" selected="0">
            <x v="0"/>
          </reference>
          <reference field="6" count="1" selected="0">
            <x v="5"/>
          </reference>
        </references>
      </pivotArea>
    </chartFormat>
    <chartFormat chart="2" format="49">
      <pivotArea type="data" outline="0" fieldPosition="0">
        <references count="3">
          <reference field="4294967294" count="1" selected="0">
            <x v="0"/>
          </reference>
          <reference field="0" count="1" selected="0">
            <x v="1"/>
          </reference>
          <reference field="6" count="1" selected="0">
            <x v="5"/>
          </reference>
        </references>
      </pivotArea>
    </chartFormat>
    <chartFormat chart="2" format="50">
      <pivotArea type="data" outline="0" fieldPosition="0">
        <references count="3">
          <reference field="4294967294" count="1" selected="0">
            <x v="0"/>
          </reference>
          <reference field="0" count="1" selected="0">
            <x v="2"/>
          </reference>
          <reference field="6" count="1" selected="0">
            <x v="5"/>
          </reference>
        </references>
      </pivotArea>
    </chartFormat>
    <chartFormat chart="2" format="51">
      <pivotArea type="data" outline="0" fieldPosition="0">
        <references count="3">
          <reference field="4294967294" count="1" selected="0">
            <x v="0"/>
          </reference>
          <reference field="0" count="1" selected="0">
            <x v="3"/>
          </reference>
          <reference field="6" count="1" selected="0">
            <x v="5"/>
          </reference>
        </references>
      </pivotArea>
    </chartFormat>
    <chartFormat chart="2" format="52">
      <pivotArea type="data" outline="0" fieldPosition="0">
        <references count="3">
          <reference field="4294967294" count="1" selected="0">
            <x v="0"/>
          </reference>
          <reference field="0" count="1" selected="0">
            <x v="4"/>
          </reference>
          <reference field="6" count="1" selected="0">
            <x v="5"/>
          </reference>
        </references>
      </pivotArea>
    </chartFormat>
    <chartFormat chart="2" format="53">
      <pivotArea type="data" outline="0" fieldPosition="0">
        <references count="3">
          <reference field="4294967294" count="1" selected="0">
            <x v="0"/>
          </reference>
          <reference field="0" count="1" selected="0">
            <x v="5"/>
          </reference>
          <reference field="6" count="1" selected="0">
            <x v="5"/>
          </reference>
        </references>
      </pivotArea>
    </chartFormat>
    <chartFormat chart="2" format="54">
      <pivotArea type="data" outline="0" fieldPosition="0">
        <references count="3">
          <reference field="4294967294" count="1" selected="0">
            <x v="0"/>
          </reference>
          <reference field="0" count="1" selected="0">
            <x v="6"/>
          </reference>
          <reference field="6" count="1" selected="0">
            <x v="5"/>
          </reference>
        </references>
      </pivotArea>
    </chartFormat>
    <chartFormat chart="2" format="55" series="1">
      <pivotArea type="data" outline="0" fieldPosition="0">
        <references count="2">
          <reference field="4294967294" count="1" selected="0">
            <x v="0"/>
          </reference>
          <reference field="6" count="1" selected="0">
            <x v="6"/>
          </reference>
        </references>
      </pivotArea>
    </chartFormat>
    <chartFormat chart="2" format="56">
      <pivotArea type="data" outline="0" fieldPosition="0">
        <references count="3">
          <reference field="4294967294" count="1" selected="0">
            <x v="0"/>
          </reference>
          <reference field="0" count="1" selected="0">
            <x v="0"/>
          </reference>
          <reference field="6" count="1" selected="0">
            <x v="6"/>
          </reference>
        </references>
      </pivotArea>
    </chartFormat>
    <chartFormat chart="2" format="57">
      <pivotArea type="data" outline="0" fieldPosition="0">
        <references count="3">
          <reference field="4294967294" count="1" selected="0">
            <x v="0"/>
          </reference>
          <reference field="0" count="1" selected="0">
            <x v="1"/>
          </reference>
          <reference field="6" count="1" selected="0">
            <x v="6"/>
          </reference>
        </references>
      </pivotArea>
    </chartFormat>
    <chartFormat chart="2" format="58">
      <pivotArea type="data" outline="0" fieldPosition="0">
        <references count="3">
          <reference field="4294967294" count="1" selected="0">
            <x v="0"/>
          </reference>
          <reference field="0" count="1" selected="0">
            <x v="2"/>
          </reference>
          <reference field="6" count="1" selected="0">
            <x v="6"/>
          </reference>
        </references>
      </pivotArea>
    </chartFormat>
    <chartFormat chart="2" format="59">
      <pivotArea type="data" outline="0" fieldPosition="0">
        <references count="3">
          <reference field="4294967294" count="1" selected="0">
            <x v="0"/>
          </reference>
          <reference field="0" count="1" selected="0">
            <x v="3"/>
          </reference>
          <reference field="6" count="1" selected="0">
            <x v="6"/>
          </reference>
        </references>
      </pivotArea>
    </chartFormat>
    <chartFormat chart="2" format="60">
      <pivotArea type="data" outline="0" fieldPosition="0">
        <references count="3">
          <reference field="4294967294" count="1" selected="0">
            <x v="0"/>
          </reference>
          <reference field="0" count="1" selected="0">
            <x v="4"/>
          </reference>
          <reference field="6" count="1" selected="0">
            <x v="6"/>
          </reference>
        </references>
      </pivotArea>
    </chartFormat>
    <chartFormat chart="2" format="61">
      <pivotArea type="data" outline="0" fieldPosition="0">
        <references count="3">
          <reference field="4294967294" count="1" selected="0">
            <x v="0"/>
          </reference>
          <reference field="0" count="1" selected="0">
            <x v="5"/>
          </reference>
          <reference field="6" count="1" selected="0">
            <x v="6"/>
          </reference>
        </references>
      </pivotArea>
    </chartFormat>
    <chartFormat chart="2" format="62">
      <pivotArea type="data" outline="0" fieldPosition="0">
        <references count="3">
          <reference field="4294967294" count="1" selected="0">
            <x v="0"/>
          </reference>
          <reference field="0" count="1" selected="0">
            <x v="6"/>
          </reference>
          <reference field="6"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04"/>
  <sheetViews>
    <sheetView tabSelected="1" zoomScale="150" zoomScaleNormal="150" workbookViewId="0">
      <pane xSplit="4" ySplit="1" topLeftCell="E117" activePane="bottomRight" state="frozen"/>
      <selection pane="topRight" activeCell="D1" sqref="D1"/>
      <selection pane="bottomLeft" activeCell="A2" sqref="A2"/>
      <selection pane="bottomRight" activeCell="A121" sqref="A121:XFD121"/>
    </sheetView>
  </sheetViews>
  <sheetFormatPr baseColWidth="10" defaultColWidth="8.83203125" defaultRowHeight="16" x14ac:dyDescent="0.2"/>
  <cols>
    <col min="1" max="1" width="6.33203125" style="37" customWidth="1"/>
    <col min="2" max="2" width="7.6640625" style="37" customWidth="1"/>
    <col min="3" max="3" width="5.83203125" style="38" customWidth="1"/>
    <col min="4" max="4" width="7.1640625" style="38" customWidth="1"/>
    <col min="5" max="5" width="52.1640625" style="25" customWidth="1"/>
    <col min="6" max="6" width="17.6640625" style="25" customWidth="1"/>
    <col min="7" max="7" width="18.5" style="37" customWidth="1"/>
    <col min="8" max="9" width="50.83203125" style="25" customWidth="1"/>
    <col min="10" max="10" width="8.83203125" style="37"/>
    <col min="11" max="11" width="13.5" style="56" customWidth="1"/>
    <col min="12" max="12" width="11.5" style="37" customWidth="1"/>
    <col min="13" max="16384" width="8.83203125" style="25"/>
  </cols>
  <sheetData>
    <row r="1" spans="1:12" s="63" customFormat="1" ht="51" x14ac:dyDescent="0.2">
      <c r="A1" s="59" t="s">
        <v>111</v>
      </c>
      <c r="B1" s="59" t="s">
        <v>15</v>
      </c>
      <c r="C1" s="59" t="s">
        <v>0</v>
      </c>
      <c r="D1" s="59" t="s">
        <v>1</v>
      </c>
      <c r="E1" s="60" t="s">
        <v>3</v>
      </c>
      <c r="F1" s="59" t="s">
        <v>37</v>
      </c>
      <c r="G1" s="59" t="s">
        <v>110</v>
      </c>
      <c r="H1" s="61" t="s">
        <v>2</v>
      </c>
      <c r="I1" s="60" t="s">
        <v>20</v>
      </c>
      <c r="J1" s="58" t="s">
        <v>647</v>
      </c>
      <c r="K1" s="62" t="s">
        <v>646</v>
      </c>
      <c r="L1" s="59" t="s">
        <v>109</v>
      </c>
    </row>
    <row r="2" spans="1:12" ht="272" x14ac:dyDescent="0.2">
      <c r="A2" s="8"/>
      <c r="B2" s="8">
        <v>4.0999999999999996</v>
      </c>
      <c r="C2" s="8">
        <v>1</v>
      </c>
      <c r="D2" s="8">
        <v>0</v>
      </c>
      <c r="E2" s="27" t="s">
        <v>543</v>
      </c>
      <c r="F2" s="8" t="s">
        <v>544</v>
      </c>
      <c r="G2" s="8" t="s">
        <v>23</v>
      </c>
      <c r="H2" s="9"/>
      <c r="I2" s="10" t="s">
        <v>545</v>
      </c>
      <c r="J2" s="64">
        <v>0.4</v>
      </c>
      <c r="K2" s="55" cm="1">
        <f t="array" ref="K2">IF(ISBLANK(L2),_xlfn.SWITCH(G2,"In Progress", 0.4, "Complete", 1, "On hold", 0.2, "Ongoing", 0.3, "Complete &amp; ongoing", 0.7, "Complete &amp; In Progress", 0.8, 0),1-((L2-2021)/9))</f>
        <v>0.4</v>
      </c>
      <c r="L2" s="8"/>
    </row>
    <row r="3" spans="1:12" ht="68" x14ac:dyDescent="0.2">
      <c r="A3" s="8">
        <v>1</v>
      </c>
      <c r="B3" s="17">
        <v>4.0999999999999996</v>
      </c>
      <c r="C3" s="17">
        <v>1</v>
      </c>
      <c r="D3" s="17">
        <v>1</v>
      </c>
      <c r="E3" s="13" t="s">
        <v>577</v>
      </c>
      <c r="F3" s="17" t="s">
        <v>44</v>
      </c>
      <c r="G3" s="17" t="s">
        <v>560</v>
      </c>
      <c r="H3" s="28" t="s">
        <v>578</v>
      </c>
      <c r="I3" s="35"/>
      <c r="J3" s="64">
        <v>0.2</v>
      </c>
      <c r="K3" s="57" cm="1">
        <f t="array" ref="K3">IF(ISBLANK(L3),_xlfn.SWITCH(G3,"In Progress", 0.4, "Complete", 1, "On hold", 0.2, "Ongoing", 0.3, "Complete &amp; ongoing", 0.7, "Complete &amp; In Progress", 0.8, 0),1-((L3-2021)/9))</f>
        <v>0.2</v>
      </c>
      <c r="L3" s="8"/>
    </row>
    <row r="4" spans="1:12" ht="51" x14ac:dyDescent="0.2">
      <c r="A4" s="8">
        <v>1</v>
      </c>
      <c r="B4" s="17">
        <v>4.0999999999999996</v>
      </c>
      <c r="C4" s="17">
        <v>1</v>
      </c>
      <c r="D4" s="17">
        <v>2</v>
      </c>
      <c r="E4" s="13" t="s">
        <v>576</v>
      </c>
      <c r="F4" s="17" t="s">
        <v>44</v>
      </c>
      <c r="G4" s="17" t="s">
        <v>42</v>
      </c>
      <c r="H4" s="28" t="s">
        <v>565</v>
      </c>
      <c r="I4" s="35"/>
      <c r="J4" s="64">
        <v>0.3</v>
      </c>
      <c r="K4" s="57" cm="1">
        <f t="array" ref="K4">IF(ISBLANK(L4),_xlfn.SWITCH(G4,"In Progress", 0.4, "Complete", 1, "On hold", 0.2, "Ongoing", 0.3, "Complete &amp; ongoing", 0.7, "Complete &amp; In Progress", 0.8, 0),1-((L4-2021)/9))</f>
        <v>0.3</v>
      </c>
      <c r="L4" s="8"/>
    </row>
    <row r="5" spans="1:12" ht="51" x14ac:dyDescent="0.2">
      <c r="A5" s="8">
        <v>1</v>
      </c>
      <c r="B5" s="17">
        <v>4.0999999999999996</v>
      </c>
      <c r="C5" s="17">
        <v>1</v>
      </c>
      <c r="D5" s="17">
        <v>3</v>
      </c>
      <c r="E5" s="13" t="s">
        <v>579</v>
      </c>
      <c r="F5" s="17" t="s">
        <v>584</v>
      </c>
      <c r="G5" s="17" t="s">
        <v>560</v>
      </c>
      <c r="H5" s="13"/>
      <c r="I5" s="35"/>
      <c r="J5" s="64">
        <v>0.2</v>
      </c>
      <c r="K5" s="57" cm="1">
        <f t="array" ref="K5">IF(ISBLANK(L5),_xlfn.SWITCH(G5,"In Progress", 0.4, "Complete", 1, "On hold", 0.2, "Ongoing", 0.3, "Complete &amp; ongoing", 0.7, "Complete &amp; In Progress", 0.8, 0),1-((L5-2021)/9))</f>
        <v>0.2</v>
      </c>
      <c r="L5" s="8"/>
    </row>
    <row r="6" spans="1:12" s="26" customFormat="1" ht="289" x14ac:dyDescent="0.2">
      <c r="A6" s="8"/>
      <c r="B6" s="8">
        <v>4.0999999999999996</v>
      </c>
      <c r="C6" s="8">
        <v>2</v>
      </c>
      <c r="D6" s="8">
        <v>0</v>
      </c>
      <c r="E6" s="10" t="s">
        <v>547</v>
      </c>
      <c r="F6" s="8" t="s">
        <v>544</v>
      </c>
      <c r="G6" s="8" t="s">
        <v>42</v>
      </c>
      <c r="H6" s="9"/>
      <c r="I6" s="10" t="s">
        <v>546</v>
      </c>
      <c r="J6" s="64">
        <v>0.3</v>
      </c>
      <c r="K6" s="57" cm="1">
        <f t="array" ref="K6">IF(ISBLANK(L6),_xlfn.SWITCH(G6,"In Progress", 0.4, "Complete", 1, "On hold", 0.2, "Ongoing", 0.3, "Complete &amp; ongoing", 0.7, "Complete &amp; In Progress", 0.8, 0),1-((L6-2021)/9))</f>
        <v>0.3</v>
      </c>
      <c r="L6" s="8"/>
    </row>
    <row r="7" spans="1:12" s="26" customFormat="1" ht="102" x14ac:dyDescent="0.2">
      <c r="A7" s="8">
        <v>1</v>
      </c>
      <c r="B7" s="17">
        <v>4.0999999999999996</v>
      </c>
      <c r="C7" s="17">
        <v>2</v>
      </c>
      <c r="D7" s="17">
        <v>1</v>
      </c>
      <c r="E7" s="27" t="s">
        <v>581</v>
      </c>
      <c r="F7" s="17" t="s">
        <v>44</v>
      </c>
      <c r="G7" s="17" t="s">
        <v>23</v>
      </c>
      <c r="H7" s="14" t="s">
        <v>580</v>
      </c>
      <c r="I7" s="14"/>
      <c r="J7" s="64">
        <v>0.4</v>
      </c>
      <c r="K7" s="57" cm="1">
        <f t="array" ref="K7">IF(ISBLANK(L7),_xlfn.SWITCH(G7,"In Progress", 0.4, "Complete", 1, "On hold", 0.2, "Ongoing", 0.3, "Complete &amp; ongoing", 0.7, "Complete &amp; In Progress", 0.8, 0),1-((L7-2021)/9))</f>
        <v>0.4</v>
      </c>
      <c r="L7" s="8"/>
    </row>
    <row r="8" spans="1:12" s="26" customFormat="1" ht="85" x14ac:dyDescent="0.2">
      <c r="A8" s="8">
        <v>1</v>
      </c>
      <c r="B8" s="17">
        <v>4.0999999999999996</v>
      </c>
      <c r="C8" s="17">
        <v>2</v>
      </c>
      <c r="D8" s="17">
        <v>1</v>
      </c>
      <c r="E8" s="27" t="s">
        <v>581</v>
      </c>
      <c r="F8" s="17" t="s">
        <v>44</v>
      </c>
      <c r="G8" s="17" t="s">
        <v>539</v>
      </c>
      <c r="H8" s="13" t="s">
        <v>555</v>
      </c>
      <c r="I8" s="14" t="s">
        <v>566</v>
      </c>
      <c r="J8" s="64">
        <v>0.2</v>
      </c>
      <c r="K8" s="57" cm="1">
        <f t="array" ref="K8">IF(ISBLANK(L8),_xlfn.SWITCH(G8,"In Progress", 0.4, "Complete", 1, "On hold", 0.2, "Ongoing", 0.3, "Complete &amp; ongoing", 0.7, "Complete &amp; In Progress", 0.8, 0),1-((L8-2021)/9))</f>
        <v>0.2</v>
      </c>
      <c r="L8" s="8"/>
    </row>
    <row r="9" spans="1:12" ht="85" x14ac:dyDescent="0.2">
      <c r="A9" s="8">
        <v>1</v>
      </c>
      <c r="B9" s="17">
        <v>4.0999999999999996</v>
      </c>
      <c r="C9" s="17">
        <v>2</v>
      </c>
      <c r="D9" s="17">
        <v>3</v>
      </c>
      <c r="E9" s="27" t="s">
        <v>583</v>
      </c>
      <c r="F9" s="17" t="s">
        <v>44</v>
      </c>
      <c r="G9" s="17" t="s">
        <v>45</v>
      </c>
      <c r="H9" s="14" t="s">
        <v>582</v>
      </c>
      <c r="I9" s="14"/>
      <c r="J9" s="64">
        <v>1</v>
      </c>
      <c r="K9" s="57" cm="1">
        <f t="array" ref="K9">IF(ISBLANK(L9),_xlfn.SWITCH(G9,"In Progress", 0.4, "Complete", 1, "On hold", 0.2, "Ongoing", 0.3, "Complete &amp; ongoing", 0.7, "Complete &amp; In Progress", 0.8, 0),1-((L9-2021)/9))</f>
        <v>1</v>
      </c>
      <c r="L9" s="8"/>
    </row>
    <row r="10" spans="1:12" ht="51" x14ac:dyDescent="0.2">
      <c r="A10" s="8">
        <v>2</v>
      </c>
      <c r="B10" s="8">
        <v>4.0999999999999996</v>
      </c>
      <c r="C10" s="8">
        <v>2</v>
      </c>
      <c r="D10" s="8">
        <v>4</v>
      </c>
      <c r="E10" s="10" t="s">
        <v>39</v>
      </c>
      <c r="F10" s="8" t="s">
        <v>584</v>
      </c>
      <c r="G10" s="8"/>
      <c r="H10" s="9"/>
      <c r="I10" s="10" t="s">
        <v>180</v>
      </c>
      <c r="J10" s="64">
        <v>0</v>
      </c>
      <c r="K10" s="57" cm="1">
        <f t="array" ref="K10">IF(ISBLANK(L10),_xlfn.SWITCH(G10,"In Progress", 0.4, "Complete", 1, "On hold", 0.2, "Ongoing", 0.3, "Complete &amp; ongoing", 0.7, "Complete &amp; In Progress", 0.8, 0),1-((L10-2021)/9))</f>
        <v>0</v>
      </c>
      <c r="L10" s="8"/>
    </row>
    <row r="11" spans="1:12" ht="68" x14ac:dyDescent="0.2">
      <c r="A11" s="8"/>
      <c r="B11" s="8">
        <v>4.0999999999999996</v>
      </c>
      <c r="C11" s="8">
        <v>2</v>
      </c>
      <c r="D11" s="8">
        <v>5</v>
      </c>
      <c r="E11" s="10" t="s">
        <v>586</v>
      </c>
      <c r="F11" s="8"/>
      <c r="G11" s="8"/>
      <c r="H11" s="9"/>
      <c r="I11" s="10"/>
      <c r="J11" s="64">
        <v>0</v>
      </c>
      <c r="K11" s="57" cm="1">
        <f t="array" ref="K11">IF(ISBLANK(L11),_xlfn.SWITCH(G11,"In Progress", 0.4, "Complete", 1, "On hold", 0.2, "Ongoing", 0.3, "Complete &amp; ongoing", 0.7, "Complete &amp; In Progress", 0.8, 0),1-((L11-2021)/9))</f>
        <v>0</v>
      </c>
      <c r="L11" s="8"/>
    </row>
    <row r="12" spans="1:12" ht="68" x14ac:dyDescent="0.2">
      <c r="A12" s="8">
        <v>1</v>
      </c>
      <c r="B12" s="8">
        <v>4.0999999999999996</v>
      </c>
      <c r="C12" s="8">
        <v>2</v>
      </c>
      <c r="D12" s="8">
        <v>6</v>
      </c>
      <c r="E12" s="11" t="s">
        <v>208</v>
      </c>
      <c r="F12" s="8" t="s">
        <v>228</v>
      </c>
      <c r="G12" s="8" t="s">
        <v>23</v>
      </c>
      <c r="H12" s="11" t="s">
        <v>209</v>
      </c>
      <c r="I12" s="12" t="s">
        <v>210</v>
      </c>
      <c r="J12" s="64">
        <v>0.4</v>
      </c>
      <c r="K12" s="57" cm="1">
        <f t="array" ref="K12">IF(ISBLANK(L12),_xlfn.SWITCH(G12,"In Progress", 0.4, "Complete", 1, "On hold", 0.2, "Ongoing", 0.3, "Complete &amp; ongoing", 0.7, "Complete &amp; In Progress", 0.8, 0),1-((L12-2021)/9))</f>
        <v>0.4</v>
      </c>
      <c r="L12" s="8"/>
    </row>
    <row r="13" spans="1:12" ht="34" x14ac:dyDescent="0.2">
      <c r="A13" s="8"/>
      <c r="B13" s="17">
        <v>4.0999999999999996</v>
      </c>
      <c r="C13" s="17">
        <v>3</v>
      </c>
      <c r="D13" s="17">
        <v>1</v>
      </c>
      <c r="E13" s="13" t="s">
        <v>585</v>
      </c>
      <c r="F13" s="17" t="s">
        <v>44</v>
      </c>
      <c r="G13" s="17" t="s">
        <v>23</v>
      </c>
      <c r="H13" s="13"/>
      <c r="I13" s="14" t="s">
        <v>567</v>
      </c>
      <c r="J13" s="64">
        <v>0.66666666666666674</v>
      </c>
      <c r="K13" s="57" cm="1">
        <f t="array" ref="K13">IF(ISBLANK(L13),_xlfn.SWITCH(G13,"In Progress", 0.4, "Complete", 1, "On hold", 0.2, "Ongoing", 0.3, "Complete &amp; ongoing", 0.7, "Complete &amp; In Progress", 0.8, 0),1-((L13-2021)/9))</f>
        <v>0.66666666666666674</v>
      </c>
      <c r="L13" s="8">
        <v>2024</v>
      </c>
    </row>
    <row r="14" spans="1:12" ht="34" x14ac:dyDescent="0.2">
      <c r="A14" s="8"/>
      <c r="B14" s="17">
        <v>4.0999999999999996</v>
      </c>
      <c r="C14" s="17">
        <v>3</v>
      </c>
      <c r="D14" s="17">
        <v>2</v>
      </c>
      <c r="E14" s="13" t="s">
        <v>556</v>
      </c>
      <c r="F14" s="17"/>
      <c r="G14" s="17" t="s">
        <v>560</v>
      </c>
      <c r="H14" s="13"/>
      <c r="I14" s="14" t="s">
        <v>568</v>
      </c>
      <c r="J14" s="64">
        <v>0.2</v>
      </c>
      <c r="K14" s="57" cm="1">
        <f t="array" ref="K14">IF(ISBLANK(L14),_xlfn.SWITCH(G14,"In Progress", 0.4, "Complete", 1, "On hold", 0.2, "Ongoing", 0.3, "Complete &amp; ongoing", 0.7, "Complete &amp; In Progress", 0.8, 0),1-((L14-2021)/9))</f>
        <v>0.2</v>
      </c>
      <c r="L14" s="8"/>
    </row>
    <row r="15" spans="1:12" ht="85" x14ac:dyDescent="0.2">
      <c r="A15" s="8"/>
      <c r="B15" s="8">
        <v>4.0999999999999996</v>
      </c>
      <c r="C15" s="8">
        <v>3</v>
      </c>
      <c r="D15" s="8">
        <v>3</v>
      </c>
      <c r="E15" s="11" t="s">
        <v>207</v>
      </c>
      <c r="F15" s="8" t="s">
        <v>228</v>
      </c>
      <c r="G15" s="8" t="s">
        <v>23</v>
      </c>
      <c r="H15" s="11" t="s">
        <v>211</v>
      </c>
      <c r="I15" s="12" t="s">
        <v>212</v>
      </c>
      <c r="J15" s="64">
        <v>0.4</v>
      </c>
      <c r="K15" s="57" cm="1">
        <f t="array" ref="K15">IF(ISBLANK(L15),_xlfn.SWITCH(G15,"In Progress", 0.4, "Complete", 1, "On hold", 0.2, "Ongoing", 0.3, "Complete &amp; ongoing", 0.7, "Complete &amp; In Progress", 0.8, 0),1-((L15-2021)/9))</f>
        <v>0.4</v>
      </c>
      <c r="L15" s="8"/>
    </row>
    <row r="16" spans="1:12" ht="34" x14ac:dyDescent="0.2">
      <c r="A16" s="8">
        <v>1</v>
      </c>
      <c r="B16" s="17">
        <v>4.0999999999999996</v>
      </c>
      <c r="C16" s="17">
        <v>3</v>
      </c>
      <c r="D16" s="17">
        <v>4</v>
      </c>
      <c r="E16" s="13" t="s">
        <v>557</v>
      </c>
      <c r="F16" s="17"/>
      <c r="G16" s="17" t="s">
        <v>560</v>
      </c>
      <c r="H16" s="13"/>
      <c r="I16" s="14" t="s">
        <v>569</v>
      </c>
      <c r="J16" s="64">
        <v>0.2</v>
      </c>
      <c r="K16" s="57" cm="1">
        <f t="array" ref="K16">IF(ISBLANK(L16),_xlfn.SWITCH(G16,"In Progress", 0.4, "Complete", 1, "On hold", 0.2, "Ongoing", 0.3, "Complete &amp; ongoing", 0.7, "Complete &amp; In Progress", 0.8, 0),1-((L16-2021)/9))</f>
        <v>0.2</v>
      </c>
      <c r="L16" s="8"/>
    </row>
    <row r="17" spans="1:12" ht="102" x14ac:dyDescent="0.2">
      <c r="A17" s="8"/>
      <c r="B17" s="17">
        <v>4.0999999999999996</v>
      </c>
      <c r="C17" s="17">
        <v>4</v>
      </c>
      <c r="D17" s="17">
        <v>1</v>
      </c>
      <c r="E17" s="13" t="s">
        <v>572</v>
      </c>
      <c r="F17" s="17" t="s">
        <v>41</v>
      </c>
      <c r="G17" s="17" t="s">
        <v>45</v>
      </c>
      <c r="H17" s="13" t="s">
        <v>570</v>
      </c>
      <c r="I17" s="14"/>
      <c r="J17" s="64">
        <v>1</v>
      </c>
      <c r="K17" s="57" cm="1">
        <f t="array" ref="K17">IF(ISBLANK(L17),_xlfn.SWITCH(G17,"In Progress", 0.4, "Complete", 1, "On hold", 0.2, "Ongoing", 0.3, "Complete &amp; ongoing", 0.7, "Complete &amp; In Progress", 0.8, 0),1-((L17-2021)/9))</f>
        <v>1</v>
      </c>
      <c r="L17" s="8"/>
    </row>
    <row r="18" spans="1:12" ht="34" x14ac:dyDescent="0.2">
      <c r="A18" s="8"/>
      <c r="B18" s="17">
        <v>4.0999999999999996</v>
      </c>
      <c r="C18" s="17">
        <v>4</v>
      </c>
      <c r="D18" s="17">
        <v>2</v>
      </c>
      <c r="E18" s="13" t="s">
        <v>558</v>
      </c>
      <c r="F18" s="17"/>
      <c r="G18" s="17" t="s">
        <v>560</v>
      </c>
      <c r="H18" s="13"/>
      <c r="I18" s="14" t="s">
        <v>561</v>
      </c>
      <c r="J18" s="64">
        <v>0.2</v>
      </c>
      <c r="K18" s="57" cm="1">
        <f t="array" ref="K18">IF(ISBLANK(L18),_xlfn.SWITCH(G18,"In Progress", 0.4, "Complete", 1, "On hold", 0.2, "Ongoing", 0.3, "Complete &amp; ongoing", 0.7, "Complete &amp; In Progress", 0.8, 0),1-((L18-2021)/9))</f>
        <v>0.2</v>
      </c>
      <c r="L18" s="8"/>
    </row>
    <row r="19" spans="1:12" ht="119" x14ac:dyDescent="0.2">
      <c r="A19" s="8"/>
      <c r="B19" s="17">
        <v>4.0999999999999996</v>
      </c>
      <c r="C19" s="17">
        <v>4</v>
      </c>
      <c r="D19" s="17">
        <v>3</v>
      </c>
      <c r="E19" s="13" t="s">
        <v>43</v>
      </c>
      <c r="F19" s="17" t="s">
        <v>44</v>
      </c>
      <c r="G19" s="17" t="s">
        <v>562</v>
      </c>
      <c r="H19" s="13" t="s">
        <v>574</v>
      </c>
      <c r="I19" s="14" t="s">
        <v>573</v>
      </c>
      <c r="J19" s="64">
        <v>0.88888888888888884</v>
      </c>
      <c r="K19" s="57" cm="1">
        <f t="array" ref="K19">IF(ISBLANK(L19),_xlfn.SWITCH(G19,"In Progress", 0.4, "Complete", 1, "On hold", 0.2, "Ongoing", 0.3, "Complete &amp; ongoing", 0.7, "Complete &amp; In Progress", 0.8, 0),1-((L19-2021)/9))</f>
        <v>0.88888888888888884</v>
      </c>
      <c r="L19" s="8">
        <v>2022</v>
      </c>
    </row>
    <row r="20" spans="1:12" ht="51" x14ac:dyDescent="0.2">
      <c r="A20" s="8"/>
      <c r="B20" s="17">
        <v>4.0999999999999996</v>
      </c>
      <c r="C20" s="17">
        <v>4</v>
      </c>
      <c r="D20" s="17">
        <v>4</v>
      </c>
      <c r="E20" s="10" t="s">
        <v>46</v>
      </c>
      <c r="F20" s="17" t="s">
        <v>41</v>
      </c>
      <c r="G20" s="17" t="s">
        <v>45</v>
      </c>
      <c r="H20" s="13" t="s">
        <v>571</v>
      </c>
      <c r="I20" s="14"/>
      <c r="J20" s="64">
        <v>1</v>
      </c>
      <c r="K20" s="57" cm="1">
        <f t="array" ref="K20">IF(ISBLANK(L20),_xlfn.SWITCH(G20,"In Progress", 0.4, "Complete", 1, "On hold", 0.2, "Ongoing", 0.3, "Complete &amp; ongoing", 0.7, "Complete &amp; In Progress", 0.8, 0),1-((L20-2021)/9))</f>
        <v>1</v>
      </c>
      <c r="L20" s="8"/>
    </row>
    <row r="21" spans="1:12" ht="51" x14ac:dyDescent="0.2">
      <c r="A21" s="8"/>
      <c r="B21" s="8">
        <v>4.0999999999999996</v>
      </c>
      <c r="C21" s="8">
        <v>4</v>
      </c>
      <c r="D21" s="8">
        <v>4</v>
      </c>
      <c r="E21" s="10" t="s">
        <v>46</v>
      </c>
      <c r="F21" s="8" t="s">
        <v>40</v>
      </c>
      <c r="G21" s="8" t="s">
        <v>25</v>
      </c>
      <c r="H21" s="9"/>
      <c r="I21" s="10" t="s">
        <v>179</v>
      </c>
      <c r="J21" s="64">
        <v>0.66666666666666674</v>
      </c>
      <c r="K21" s="57" cm="1">
        <f t="array" ref="K21">IF(ISBLANK(L21),_xlfn.SWITCH(G21,"In Progress", 0.4, "Complete", 1, "On hold", 0.2, "Ongoing", 0.3, "Complete &amp; ongoing", 0.7, "Complete &amp; In Progress", 0.8, 0),1-((L21-2021)/9))</f>
        <v>0.66666666666666674</v>
      </c>
      <c r="L21" s="8">
        <v>2024</v>
      </c>
    </row>
    <row r="22" spans="1:12" ht="51" x14ac:dyDescent="0.2">
      <c r="A22" s="8"/>
      <c r="B22" s="17">
        <v>4.0999999999999996</v>
      </c>
      <c r="C22" s="17">
        <v>4</v>
      </c>
      <c r="D22" s="17">
        <v>5</v>
      </c>
      <c r="E22" s="13" t="s">
        <v>575</v>
      </c>
      <c r="F22" s="17"/>
      <c r="G22" s="17" t="s">
        <v>560</v>
      </c>
      <c r="H22" s="13"/>
      <c r="I22" s="14" t="s">
        <v>569</v>
      </c>
      <c r="J22" s="64">
        <v>0.2</v>
      </c>
      <c r="K22" s="57" cm="1">
        <f t="array" ref="K22">IF(ISBLANK(L22),_xlfn.SWITCH(G22,"In Progress", 0.4, "Complete", 1, "On hold", 0.2, "Ongoing", 0.3, "Complete &amp; ongoing", 0.7, "Complete &amp; In Progress", 0.8, 0),1-((L22-2021)/9))</f>
        <v>0.2</v>
      </c>
      <c r="L22" s="8"/>
    </row>
    <row r="23" spans="1:12" ht="51" x14ac:dyDescent="0.2">
      <c r="A23" s="8"/>
      <c r="B23" s="8">
        <v>4.0999999999999996</v>
      </c>
      <c r="C23" s="8">
        <v>4</v>
      </c>
      <c r="D23" s="8">
        <v>6</v>
      </c>
      <c r="E23" s="10" t="s">
        <v>587</v>
      </c>
      <c r="F23" s="8" t="s">
        <v>40</v>
      </c>
      <c r="G23" s="8" t="s">
        <v>23</v>
      </c>
      <c r="H23" s="9"/>
      <c r="I23" s="10" t="s">
        <v>170</v>
      </c>
      <c r="J23" s="64">
        <v>0.88888888888888884</v>
      </c>
      <c r="K23" s="57" cm="1">
        <f t="array" ref="K23">IF(ISBLANK(L23),_xlfn.SWITCH(G23,"In Progress", 0.4, "Complete", 1, "On hold", 0.2, "Ongoing", 0.3, "Complete &amp; ongoing", 0.7, "Complete &amp; In Progress", 0.8, 0),1-((L23-2021)/9))</f>
        <v>0.88888888888888884</v>
      </c>
      <c r="L23" s="8">
        <v>2022</v>
      </c>
    </row>
    <row r="24" spans="1:12" ht="51" x14ac:dyDescent="0.2">
      <c r="A24" s="8"/>
      <c r="B24" s="17">
        <v>4.0999999999999996</v>
      </c>
      <c r="C24" s="17">
        <v>4</v>
      </c>
      <c r="D24" s="17">
        <v>7</v>
      </c>
      <c r="E24" s="13" t="s">
        <v>213</v>
      </c>
      <c r="F24" s="17" t="s">
        <v>44</v>
      </c>
      <c r="G24" s="17" t="s">
        <v>562</v>
      </c>
      <c r="H24" s="14" t="s">
        <v>565</v>
      </c>
      <c r="I24" s="14"/>
      <c r="J24" s="64">
        <v>0.7</v>
      </c>
      <c r="K24" s="57" cm="1">
        <f t="array" ref="K24">IF(ISBLANK(L24),_xlfn.SWITCH(G24,"In Progress", 0.4, "Complete", 1, "On hold", 0.2, "Ongoing", 0.3, "Complete &amp; ongoing", 0.7, "Complete &amp; In Progress", 0.8, 0),1-((L24-2021)/9))</f>
        <v>0.7</v>
      </c>
      <c r="L24" s="8"/>
    </row>
    <row r="25" spans="1:12" ht="85" x14ac:dyDescent="0.2">
      <c r="A25" s="8"/>
      <c r="B25" s="8">
        <v>4.0999999999999996</v>
      </c>
      <c r="C25" s="8">
        <v>4</v>
      </c>
      <c r="D25" s="8">
        <v>7</v>
      </c>
      <c r="E25" s="13" t="s">
        <v>213</v>
      </c>
      <c r="F25" s="8" t="s">
        <v>228</v>
      </c>
      <c r="G25" s="17" t="s">
        <v>562</v>
      </c>
      <c r="H25" s="13" t="s">
        <v>214</v>
      </c>
      <c r="I25" s="14" t="s">
        <v>215</v>
      </c>
      <c r="J25" s="64">
        <v>0.7</v>
      </c>
      <c r="K25" s="57" cm="1">
        <f t="array" ref="K25">IF(ISBLANK(L25),_xlfn.SWITCH(G25,"In Progress", 0.4, "Complete", 1, "On hold", 0.2, "Ongoing", 0.3, "Complete &amp; ongoing", 0.7, "Complete &amp; In Progress", 0.8, 0),1-((L25-2021)/9))</f>
        <v>0.7</v>
      </c>
      <c r="L25" s="8"/>
    </row>
    <row r="26" spans="1:12" ht="68" x14ac:dyDescent="0.2">
      <c r="A26" s="8"/>
      <c r="B26" s="17">
        <v>4.0999999999999996</v>
      </c>
      <c r="C26" s="17">
        <v>4</v>
      </c>
      <c r="D26" s="17">
        <v>8</v>
      </c>
      <c r="E26" s="13" t="s">
        <v>216</v>
      </c>
      <c r="F26" s="17" t="s">
        <v>44</v>
      </c>
      <c r="G26" s="17" t="s">
        <v>563</v>
      </c>
      <c r="H26" s="13"/>
      <c r="I26" s="13" t="s">
        <v>559</v>
      </c>
      <c r="J26" s="64">
        <v>0.3</v>
      </c>
      <c r="K26" s="57" cm="1">
        <f t="array" ref="K26">IF(ISBLANK(L26),_xlfn.SWITCH(G26,"In Progress", 0.4, "Complete", 1, "On hold", 0.2, "Ongoing", 0.3, "Complete &amp; ongoing", 0.7, "Complete &amp; In Progress", 0.8, 0),1-((L26-2021)/9))</f>
        <v>0.3</v>
      </c>
      <c r="L26" s="8"/>
    </row>
    <row r="27" spans="1:12" ht="153" x14ac:dyDescent="0.2">
      <c r="A27" s="8"/>
      <c r="B27" s="8">
        <v>4.0999999999999996</v>
      </c>
      <c r="C27" s="8">
        <v>4</v>
      </c>
      <c r="D27" s="8">
        <v>8</v>
      </c>
      <c r="E27" s="13" t="s">
        <v>216</v>
      </c>
      <c r="F27" s="8" t="s">
        <v>228</v>
      </c>
      <c r="G27" s="8" t="s">
        <v>23</v>
      </c>
      <c r="H27" s="15" t="s">
        <v>217</v>
      </c>
      <c r="I27" s="14" t="s">
        <v>218</v>
      </c>
      <c r="J27" s="64">
        <v>0.4</v>
      </c>
      <c r="K27" s="57" cm="1">
        <f t="array" ref="K27">IF(ISBLANK(L27),_xlfn.SWITCH(G27,"In Progress", 0.4, "Complete", 1, "On hold", 0.2, "Ongoing", 0.3, "Complete &amp; ongoing", 0.7, "Complete &amp; In Progress", 0.8, 0),1-((L27-2021)/9))</f>
        <v>0.4</v>
      </c>
      <c r="L27" s="8"/>
    </row>
    <row r="28" spans="1:12" ht="51" x14ac:dyDescent="0.2">
      <c r="A28" s="8">
        <v>1</v>
      </c>
      <c r="B28" s="8">
        <v>4.2</v>
      </c>
      <c r="C28" s="8">
        <v>1</v>
      </c>
      <c r="D28" s="8">
        <v>1</v>
      </c>
      <c r="E28" s="10" t="s">
        <v>47</v>
      </c>
      <c r="F28" s="8" t="s">
        <v>40</v>
      </c>
      <c r="G28" s="8" t="s">
        <v>23</v>
      </c>
      <c r="H28" s="9" t="s">
        <v>48</v>
      </c>
      <c r="I28" s="10" t="s">
        <v>49</v>
      </c>
      <c r="J28" s="64">
        <v>0.4</v>
      </c>
      <c r="K28" s="57" cm="1">
        <f t="array" ref="K28">IF(ISBLANK(L28),_xlfn.SWITCH(G28,"In Progress", 0.4, "Complete", 1, "On hold", 0.2, "Ongoing", 0.3, "Complete &amp; ongoing", 0.7, "Complete &amp; In Progress", 0.8, 0),1-((L28-2021)/9))</f>
        <v>0.4</v>
      </c>
      <c r="L28" s="8"/>
    </row>
    <row r="29" spans="1:12" ht="51" x14ac:dyDescent="0.2">
      <c r="A29" s="22" t="s">
        <v>112</v>
      </c>
      <c r="B29" s="22">
        <v>4.2</v>
      </c>
      <c r="C29" s="22">
        <v>1</v>
      </c>
      <c r="D29" s="22">
        <v>2</v>
      </c>
      <c r="E29" s="24" t="s">
        <v>219</v>
      </c>
      <c r="F29" s="22" t="s">
        <v>609</v>
      </c>
      <c r="G29" s="22" t="s">
        <v>25</v>
      </c>
      <c r="H29" s="23" t="s">
        <v>610</v>
      </c>
      <c r="I29" s="24" t="s">
        <v>611</v>
      </c>
      <c r="J29" s="64">
        <v>0.2</v>
      </c>
      <c r="K29" s="57" cm="1">
        <f t="array" ref="K29">IF(ISBLANK(L29),_xlfn.SWITCH(G29,"In Progress", 0.4, "Complete", 1, "On hold", 0.2, "Ongoing", 0.3, "Complete &amp; ongoing", 0.7, "Complete &amp; In Progress", 0.8, 0),1-((L29-2021)/9))</f>
        <v>0.2</v>
      </c>
      <c r="L29" s="39"/>
    </row>
    <row r="30" spans="1:12" ht="238" x14ac:dyDescent="0.2">
      <c r="A30" s="8" t="s">
        <v>112</v>
      </c>
      <c r="B30" s="17">
        <v>4.2</v>
      </c>
      <c r="C30" s="17">
        <v>1</v>
      </c>
      <c r="D30" s="17">
        <v>2</v>
      </c>
      <c r="E30" s="13" t="s">
        <v>219</v>
      </c>
      <c r="F30" s="8" t="s">
        <v>228</v>
      </c>
      <c r="G30" s="17" t="s">
        <v>23</v>
      </c>
      <c r="H30" s="14" t="s">
        <v>221</v>
      </c>
      <c r="I30" s="14" t="s">
        <v>224</v>
      </c>
      <c r="J30" s="64">
        <v>0.4</v>
      </c>
      <c r="K30" s="57" cm="1">
        <f t="array" ref="K30">IF(ISBLANK(L30),_xlfn.SWITCH(G30,"In Progress", 0.4, "Complete", 1, "On hold", 0.2, "Ongoing", 0.3, "Complete &amp; ongoing", 0.7, "Complete &amp; In Progress", 0.8, 0),1-((L30-2021)/9))</f>
        <v>0.4</v>
      </c>
      <c r="L30" s="8"/>
    </row>
    <row r="31" spans="1:12" ht="51" x14ac:dyDescent="0.2">
      <c r="A31" s="8"/>
      <c r="B31" s="17">
        <v>4.2</v>
      </c>
      <c r="C31" s="17">
        <v>1</v>
      </c>
      <c r="D31" s="17">
        <v>3</v>
      </c>
      <c r="E31" s="13" t="s">
        <v>588</v>
      </c>
      <c r="F31" s="8"/>
      <c r="G31" s="17"/>
      <c r="H31" s="14"/>
      <c r="I31" s="14"/>
      <c r="J31" s="64">
        <v>0</v>
      </c>
      <c r="K31" s="57" cm="1">
        <f t="array" ref="K31">IF(ISBLANK(L31),_xlfn.SWITCH(G31,"In Progress", 0.4, "Complete", 1, "On hold", 0.2, "Ongoing", 0.3, "Complete &amp; ongoing", 0.7, "Complete &amp; In Progress", 0.8, 0),1-((L31-2021)/9))</f>
        <v>0</v>
      </c>
      <c r="L31" s="8"/>
    </row>
    <row r="32" spans="1:12" ht="136" x14ac:dyDescent="0.2">
      <c r="A32" s="8">
        <v>1</v>
      </c>
      <c r="B32" s="22">
        <v>4.2</v>
      </c>
      <c r="C32" s="8">
        <v>1</v>
      </c>
      <c r="D32" s="8">
        <v>4</v>
      </c>
      <c r="E32" s="28" t="s">
        <v>220</v>
      </c>
      <c r="F32" s="8" t="s">
        <v>471</v>
      </c>
      <c r="G32" s="22" t="s">
        <v>23</v>
      </c>
      <c r="H32" s="28" t="s">
        <v>472</v>
      </c>
      <c r="I32" s="10"/>
      <c r="J32" s="64">
        <v>0.4</v>
      </c>
      <c r="K32" s="57" cm="1">
        <f t="array" ref="K32">IF(ISBLANK(L32),_xlfn.SWITCH(G32,"In Progress", 0.4, "Complete", 1, "On hold", 0.2, "Ongoing", 0.3, "Complete &amp; ongoing", 0.7, "Complete &amp; In Progress", 0.8, 0),1-((L32-2021)/9))</f>
        <v>0.4</v>
      </c>
      <c r="L32" s="8"/>
    </row>
    <row r="33" spans="1:12" ht="340" x14ac:dyDescent="0.2">
      <c r="A33" s="8">
        <v>1</v>
      </c>
      <c r="B33" s="8">
        <v>4.2</v>
      </c>
      <c r="C33" s="8">
        <v>1</v>
      </c>
      <c r="D33" s="8">
        <v>4</v>
      </c>
      <c r="E33" s="10" t="s">
        <v>589</v>
      </c>
      <c r="F33" s="8" t="s">
        <v>146</v>
      </c>
      <c r="G33" s="8" t="s">
        <v>42</v>
      </c>
      <c r="H33" s="9" t="s">
        <v>147</v>
      </c>
      <c r="I33" s="10"/>
      <c r="J33" s="64">
        <v>0.3</v>
      </c>
      <c r="K33" s="57" cm="1">
        <f t="array" ref="K33">IF(ISBLANK(L33),_xlfn.SWITCH(G33,"In Progress", 0.4, "Complete", 1, "On hold", 0.2, "Ongoing", 0.3, "Complete &amp; ongoing", 0.7, "Complete &amp; In Progress", 0.8, 0),1-((L33-2021)/9))</f>
        <v>0.3</v>
      </c>
      <c r="L33" s="8"/>
    </row>
    <row r="34" spans="1:12" ht="170" x14ac:dyDescent="0.2">
      <c r="A34" s="8">
        <v>1</v>
      </c>
      <c r="B34" s="8">
        <v>4.2</v>
      </c>
      <c r="C34" s="8">
        <v>1</v>
      </c>
      <c r="D34" s="8">
        <v>4</v>
      </c>
      <c r="E34" s="10" t="s">
        <v>133</v>
      </c>
      <c r="F34" s="8" t="s">
        <v>130</v>
      </c>
      <c r="G34" s="8" t="s">
        <v>23</v>
      </c>
      <c r="H34" s="9" t="s">
        <v>181</v>
      </c>
      <c r="I34" s="10"/>
      <c r="J34" s="64">
        <v>0.4</v>
      </c>
      <c r="K34" s="57" cm="1">
        <f t="array" ref="K34">IF(ISBLANK(L34),_xlfn.SWITCH(G34,"In Progress", 0.4, "Complete", 1, "On hold", 0.2, "Ongoing", 0.3, "Complete &amp; ongoing", 0.7, "Complete &amp; In Progress", 0.8, 0),1-((L34-2021)/9))</f>
        <v>0.4</v>
      </c>
      <c r="L34" s="8"/>
    </row>
    <row r="35" spans="1:12" ht="356" x14ac:dyDescent="0.2">
      <c r="A35" s="8">
        <v>1</v>
      </c>
      <c r="B35" s="8">
        <v>4.2</v>
      </c>
      <c r="C35" s="8">
        <v>1</v>
      </c>
      <c r="D35" s="8">
        <v>5</v>
      </c>
      <c r="E35" s="10" t="s">
        <v>590</v>
      </c>
      <c r="F35" s="8" t="s">
        <v>146</v>
      </c>
      <c r="G35" s="8" t="s">
        <v>42</v>
      </c>
      <c r="H35" s="9" t="s">
        <v>148</v>
      </c>
      <c r="I35" s="10"/>
      <c r="J35" s="64">
        <v>0.3</v>
      </c>
      <c r="K35" s="57" cm="1">
        <f t="array" ref="K35">IF(ISBLANK(L35),_xlfn.SWITCH(G35,"In Progress", 0.4, "Complete", 1, "On hold", 0.2, "Ongoing", 0.3, "Complete &amp; ongoing", 0.7, "Complete &amp; In Progress", 0.8, 0),1-((L35-2021)/9))</f>
        <v>0.3</v>
      </c>
      <c r="L35" s="8"/>
    </row>
    <row r="36" spans="1:12" ht="136" x14ac:dyDescent="0.2">
      <c r="A36" s="8">
        <v>1</v>
      </c>
      <c r="B36" s="17">
        <v>4.2</v>
      </c>
      <c r="C36" s="17">
        <v>1</v>
      </c>
      <c r="D36" s="17">
        <v>5</v>
      </c>
      <c r="E36" s="13" t="s">
        <v>134</v>
      </c>
      <c r="F36" s="8" t="s">
        <v>228</v>
      </c>
      <c r="G36" s="17" t="s">
        <v>23</v>
      </c>
      <c r="H36" s="11" t="s">
        <v>222</v>
      </c>
      <c r="I36" s="14" t="s">
        <v>225</v>
      </c>
      <c r="J36" s="64">
        <v>0.4</v>
      </c>
      <c r="K36" s="57" cm="1">
        <f t="array" ref="K36">IF(ISBLANK(L36),_xlfn.SWITCH(G36,"In Progress", 0.4, "Complete", 1, "On hold", 0.2, "Ongoing", 0.3, "Complete &amp; ongoing", 0.7, "Complete &amp; In Progress", 0.8, 0),1-((L36-2021)/9))</f>
        <v>0.4</v>
      </c>
      <c r="L36" s="8"/>
    </row>
    <row r="37" spans="1:12" ht="153" x14ac:dyDescent="0.2">
      <c r="A37" s="8">
        <v>1</v>
      </c>
      <c r="B37" s="8">
        <v>4.2</v>
      </c>
      <c r="C37" s="8">
        <v>1</v>
      </c>
      <c r="D37" s="8">
        <v>5</v>
      </c>
      <c r="E37" s="10" t="s">
        <v>134</v>
      </c>
      <c r="F37" s="8" t="s">
        <v>130</v>
      </c>
      <c r="G37" s="8" t="s">
        <v>23</v>
      </c>
      <c r="H37" s="9" t="s">
        <v>182</v>
      </c>
      <c r="I37" s="10" t="s">
        <v>196</v>
      </c>
      <c r="J37" s="64">
        <v>0.4</v>
      </c>
      <c r="K37" s="57" cm="1">
        <f t="array" ref="K37">IF(ISBLANK(L37),_xlfn.SWITCH(G37,"In Progress", 0.4, "Complete", 1, "On hold", 0.2, "Ongoing", 0.3, "Complete &amp; ongoing", 0.7, "Complete &amp; In Progress", 0.8, 0),1-((L37-2021)/9))</f>
        <v>0.4</v>
      </c>
      <c r="L37" s="8"/>
    </row>
    <row r="38" spans="1:12" ht="68" x14ac:dyDescent="0.2">
      <c r="A38" s="8">
        <v>1</v>
      </c>
      <c r="B38" s="8">
        <v>4.2</v>
      </c>
      <c r="C38" s="8">
        <v>1</v>
      </c>
      <c r="D38" s="8">
        <v>6</v>
      </c>
      <c r="E38" s="9" t="s">
        <v>135</v>
      </c>
      <c r="F38" s="8" t="s">
        <v>415</v>
      </c>
      <c r="G38" s="8" t="s">
        <v>42</v>
      </c>
      <c r="H38" s="9" t="s">
        <v>417</v>
      </c>
      <c r="I38" s="10" t="s">
        <v>416</v>
      </c>
      <c r="J38" s="64">
        <v>0.3</v>
      </c>
      <c r="K38" s="57" cm="1">
        <f t="array" ref="K38">IF(ISBLANK(L38),_xlfn.SWITCH(G38,"In Progress", 0.4, "Complete", 1, "On hold", 0.2, "Ongoing", 0.3, "Complete &amp; ongoing", 0.7, "Complete &amp; In Progress", 0.8, 0),1-((L38-2021)/9))</f>
        <v>0.3</v>
      </c>
      <c r="L38" s="8"/>
    </row>
    <row r="39" spans="1:12" ht="136" x14ac:dyDescent="0.2">
      <c r="A39" s="8">
        <v>1</v>
      </c>
      <c r="B39" s="8">
        <v>4.2</v>
      </c>
      <c r="C39" s="8">
        <v>1</v>
      </c>
      <c r="D39" s="8">
        <v>6</v>
      </c>
      <c r="E39" s="10" t="s">
        <v>135</v>
      </c>
      <c r="F39" s="8" t="s">
        <v>146</v>
      </c>
      <c r="G39" s="8" t="s">
        <v>42</v>
      </c>
      <c r="H39" s="9" t="s">
        <v>149</v>
      </c>
      <c r="I39" s="10"/>
      <c r="J39" s="64">
        <v>0.3</v>
      </c>
      <c r="K39" s="57" cm="1">
        <f t="array" ref="K39">IF(ISBLANK(L39),_xlfn.SWITCH(G39,"In Progress", 0.4, "Complete", 1, "On hold", 0.2, "Ongoing", 0.3, "Complete &amp; ongoing", 0.7, "Complete &amp; In Progress", 0.8, 0),1-((L39-2021)/9))</f>
        <v>0.3</v>
      </c>
      <c r="L39" s="8"/>
    </row>
    <row r="40" spans="1:12" ht="136" x14ac:dyDescent="0.2">
      <c r="A40" s="8">
        <v>1</v>
      </c>
      <c r="B40" s="17">
        <v>4.2</v>
      </c>
      <c r="C40" s="17">
        <v>1</v>
      </c>
      <c r="D40" s="17">
        <v>6</v>
      </c>
      <c r="E40" s="13" t="s">
        <v>135</v>
      </c>
      <c r="F40" s="8" t="s">
        <v>228</v>
      </c>
      <c r="G40" s="17" t="s">
        <v>23</v>
      </c>
      <c r="H40" s="11" t="s">
        <v>223</v>
      </c>
      <c r="I40" s="14" t="s">
        <v>226</v>
      </c>
      <c r="J40" s="64">
        <v>0.4</v>
      </c>
      <c r="K40" s="57" cm="1">
        <f t="array" ref="K40">IF(ISBLANK(L40),_xlfn.SWITCH(G40,"In Progress", 0.4, "Complete", 1, "On hold", 0.2, "Ongoing", 0.3, "Complete &amp; ongoing", 0.7, "Complete &amp; In Progress", 0.8, 0),1-((L40-2021)/9))</f>
        <v>0.4</v>
      </c>
      <c r="L40" s="8"/>
    </row>
    <row r="41" spans="1:12" ht="85" x14ac:dyDescent="0.2">
      <c r="A41" s="8">
        <v>1</v>
      </c>
      <c r="B41" s="8">
        <v>4.2</v>
      </c>
      <c r="C41" s="8">
        <v>2</v>
      </c>
      <c r="D41" s="8">
        <v>1</v>
      </c>
      <c r="E41" s="10" t="s">
        <v>136</v>
      </c>
      <c r="F41" s="8" t="s">
        <v>130</v>
      </c>
      <c r="G41" s="8" t="s">
        <v>23</v>
      </c>
      <c r="H41" s="9" t="s">
        <v>131</v>
      </c>
      <c r="I41" s="10"/>
      <c r="J41" s="64">
        <v>0.4</v>
      </c>
      <c r="K41" s="57" cm="1">
        <f t="array" ref="K41">IF(ISBLANK(L41),_xlfn.SWITCH(G41,"In Progress", 0.4, "Complete", 1, "On hold", 0.2, "Ongoing", 0.3, "Complete &amp; ongoing", 0.7, "Complete &amp; In Progress", 0.8, 0),1-((L41-2021)/9))</f>
        <v>0.4</v>
      </c>
      <c r="L41" s="8"/>
    </row>
    <row r="42" spans="1:12" ht="204" x14ac:dyDescent="0.2">
      <c r="A42" s="8"/>
      <c r="B42" s="17">
        <v>4.2</v>
      </c>
      <c r="C42" s="17">
        <v>2</v>
      </c>
      <c r="D42" s="17">
        <v>2</v>
      </c>
      <c r="E42" s="13" t="s">
        <v>227</v>
      </c>
      <c r="F42" s="17" t="s">
        <v>228</v>
      </c>
      <c r="G42" s="17" t="s">
        <v>23</v>
      </c>
      <c r="H42" s="18" t="s">
        <v>229</v>
      </c>
      <c r="I42" s="14" t="s">
        <v>230</v>
      </c>
      <c r="J42" s="64">
        <v>0.4</v>
      </c>
      <c r="K42" s="57" cm="1">
        <f t="array" ref="K42">IF(ISBLANK(L42),_xlfn.SWITCH(G42,"In Progress", 0.4, "Complete", 1, "On hold", 0.2, "Ongoing", 0.3, "Complete &amp; ongoing", 0.7, "Complete &amp; In Progress", 0.8, 0),1-((L42-2021)/9))</f>
        <v>0.4</v>
      </c>
      <c r="L42" s="8"/>
    </row>
    <row r="43" spans="1:12" x14ac:dyDescent="0.2">
      <c r="A43" s="8">
        <v>3</v>
      </c>
      <c r="B43" s="17">
        <v>4.2</v>
      </c>
      <c r="C43" s="17">
        <v>2</v>
      </c>
      <c r="D43" s="17">
        <v>3</v>
      </c>
      <c r="E43" s="13"/>
      <c r="F43" s="17"/>
      <c r="G43" s="17"/>
      <c r="H43" s="18"/>
      <c r="I43" s="14"/>
      <c r="J43" s="64">
        <v>0</v>
      </c>
      <c r="K43" s="57" cm="1">
        <f t="array" ref="K43">IF(ISBLANK(L43),_xlfn.SWITCH(G43,"In Progress", 0.4, "Complete", 1, "On hold", 0.2, "Ongoing", 0.3, "Complete &amp; ongoing", 0.7, "Complete &amp; In Progress", 0.8, 0),1-((L43-2021)/9))</f>
        <v>0</v>
      </c>
      <c r="L43" s="8"/>
    </row>
    <row r="44" spans="1:12" x14ac:dyDescent="0.2">
      <c r="A44" s="8"/>
      <c r="B44" s="17">
        <v>4.2</v>
      </c>
      <c r="C44" s="17">
        <v>2</v>
      </c>
      <c r="D44" s="17">
        <v>4</v>
      </c>
      <c r="E44" s="13"/>
      <c r="F44" s="17"/>
      <c r="G44" s="17"/>
      <c r="H44" s="18"/>
      <c r="I44" s="14"/>
      <c r="J44" s="64">
        <v>0</v>
      </c>
      <c r="K44" s="57" cm="1">
        <f t="array" ref="K44">IF(ISBLANK(L44),_xlfn.SWITCH(G44,"In Progress", 0.4, "Complete", 1, "On hold", 0.2, "Ongoing", 0.3, "Complete &amp; ongoing", 0.7, "Complete &amp; In Progress", 0.8, 0),1-((L44-2021)/9))</f>
        <v>0</v>
      </c>
      <c r="L44" s="8"/>
    </row>
    <row r="45" spans="1:12" x14ac:dyDescent="0.2">
      <c r="A45" s="8"/>
      <c r="B45" s="17">
        <v>4.2</v>
      </c>
      <c r="C45" s="17">
        <v>3</v>
      </c>
      <c r="D45" s="17">
        <v>1</v>
      </c>
      <c r="E45" s="13"/>
      <c r="F45" s="17"/>
      <c r="G45" s="17"/>
      <c r="H45" s="18"/>
      <c r="I45" s="14"/>
      <c r="J45" s="64">
        <v>0</v>
      </c>
      <c r="K45" s="57" cm="1">
        <f t="array" ref="K45">IF(ISBLANK(L45),_xlfn.SWITCH(G45,"In Progress", 0.4, "Complete", 1, "On hold", 0.2, "Ongoing", 0.3, "Complete &amp; ongoing", 0.7, "Complete &amp; In Progress", 0.8, 0),1-((L45-2021)/9))</f>
        <v>0</v>
      </c>
      <c r="L45" s="8"/>
    </row>
    <row r="46" spans="1:12" x14ac:dyDescent="0.2">
      <c r="A46" s="8"/>
      <c r="B46" s="17">
        <v>4.2</v>
      </c>
      <c r="C46" s="17">
        <v>3</v>
      </c>
      <c r="D46" s="17">
        <v>2</v>
      </c>
      <c r="E46" s="13"/>
      <c r="F46" s="17"/>
      <c r="G46" s="17"/>
      <c r="H46" s="18"/>
      <c r="I46" s="14"/>
      <c r="J46" s="64">
        <v>0</v>
      </c>
      <c r="K46" s="57" cm="1">
        <f t="array" ref="K46">IF(ISBLANK(L46),_xlfn.SWITCH(G46,"In Progress", 0.4, "Complete", 1, "On hold", 0.2, "Ongoing", 0.3, "Complete &amp; ongoing", 0.7, "Complete &amp; In Progress", 0.8, 0),1-((L46-2021)/9))</f>
        <v>0</v>
      </c>
      <c r="L46" s="8"/>
    </row>
    <row r="47" spans="1:12" x14ac:dyDescent="0.2">
      <c r="A47" s="8"/>
      <c r="B47" s="17">
        <v>4.2</v>
      </c>
      <c r="C47" s="17">
        <v>3</v>
      </c>
      <c r="D47" s="17">
        <v>3</v>
      </c>
      <c r="E47" s="13"/>
      <c r="F47" s="17"/>
      <c r="G47" s="17"/>
      <c r="H47" s="18"/>
      <c r="I47" s="14"/>
      <c r="J47" s="64">
        <v>0</v>
      </c>
      <c r="K47" s="57" cm="1">
        <f t="array" ref="K47">IF(ISBLANK(L47),_xlfn.SWITCH(G47,"In Progress", 0.4, "Complete", 1, "On hold", 0.2, "Ongoing", 0.3, "Complete &amp; ongoing", 0.7, "Complete &amp; In Progress", 0.8, 0),1-((L47-2021)/9))</f>
        <v>0</v>
      </c>
      <c r="L47" s="8"/>
    </row>
    <row r="48" spans="1:12" x14ac:dyDescent="0.2">
      <c r="A48" s="8"/>
      <c r="B48" s="17">
        <v>4.2</v>
      </c>
      <c r="C48" s="17">
        <v>3</v>
      </c>
      <c r="D48" s="17">
        <v>4</v>
      </c>
      <c r="E48" s="13"/>
      <c r="F48" s="17"/>
      <c r="G48" s="17"/>
      <c r="H48" s="18"/>
      <c r="I48" s="14"/>
      <c r="J48" s="64">
        <v>0</v>
      </c>
      <c r="K48" s="57" cm="1">
        <f t="array" ref="K48">IF(ISBLANK(L48),_xlfn.SWITCH(G48,"In Progress", 0.4, "Complete", 1, "On hold", 0.2, "Ongoing", 0.3, "Complete &amp; ongoing", 0.7, "Complete &amp; In Progress", 0.8, 0),1-((L48-2021)/9))</f>
        <v>0</v>
      </c>
      <c r="L48" s="8"/>
    </row>
    <row r="49" spans="1:12" x14ac:dyDescent="0.2">
      <c r="A49" s="8"/>
      <c r="B49" s="17">
        <v>4.2</v>
      </c>
      <c r="C49" s="17">
        <v>3</v>
      </c>
      <c r="D49" s="17">
        <v>5</v>
      </c>
      <c r="E49" s="13"/>
      <c r="F49" s="17"/>
      <c r="G49" s="17"/>
      <c r="H49" s="18"/>
      <c r="I49" s="14"/>
      <c r="J49" s="64">
        <v>0</v>
      </c>
      <c r="K49" s="57" cm="1">
        <f t="array" ref="K49">IF(ISBLANK(L49),_xlfn.SWITCH(G49,"In Progress", 0.4, "Complete", 1, "On hold", 0.2, "Ongoing", 0.3, "Complete &amp; ongoing", 0.7, "Complete &amp; In Progress", 0.8, 0),1-((L49-2021)/9))</f>
        <v>0</v>
      </c>
      <c r="L49" s="8"/>
    </row>
    <row r="50" spans="1:12" x14ac:dyDescent="0.2">
      <c r="A50" s="8"/>
      <c r="B50" s="17">
        <v>4.2</v>
      </c>
      <c r="C50" s="17">
        <v>3</v>
      </c>
      <c r="D50" s="17">
        <v>6</v>
      </c>
      <c r="E50" s="13"/>
      <c r="F50" s="17"/>
      <c r="G50" s="17"/>
      <c r="H50" s="18"/>
      <c r="I50" s="14"/>
      <c r="J50" s="64">
        <v>0</v>
      </c>
      <c r="K50" s="57" cm="1">
        <f t="array" ref="K50">IF(ISBLANK(L50),_xlfn.SWITCH(G50,"In Progress", 0.4, "Complete", 1, "On hold", 0.2, "Ongoing", 0.3, "Complete &amp; ongoing", 0.7, "Complete &amp; In Progress", 0.8, 0),1-((L50-2021)/9))</f>
        <v>0</v>
      </c>
      <c r="L50" s="8"/>
    </row>
    <row r="51" spans="1:12" x14ac:dyDescent="0.2">
      <c r="A51" s="8"/>
      <c r="B51" s="17">
        <v>4.2</v>
      </c>
      <c r="C51" s="17">
        <v>3</v>
      </c>
      <c r="D51" s="17">
        <v>7</v>
      </c>
      <c r="E51" s="13"/>
      <c r="F51" s="17"/>
      <c r="G51" s="17"/>
      <c r="H51" s="18"/>
      <c r="I51" s="14"/>
      <c r="J51" s="64">
        <v>0</v>
      </c>
      <c r="K51" s="57" cm="1">
        <f t="array" ref="K51">IF(ISBLANK(L51),_xlfn.SWITCH(G51,"In Progress", 0.4, "Complete", 1, "On hold", 0.2, "Ongoing", 0.3, "Complete &amp; ongoing", 0.7, "Complete &amp; In Progress", 0.8, 0),1-((L51-2021)/9))</f>
        <v>0</v>
      </c>
      <c r="L51" s="8"/>
    </row>
    <row r="52" spans="1:12" x14ac:dyDescent="0.2">
      <c r="A52" s="8"/>
      <c r="B52" s="17">
        <v>4.2</v>
      </c>
      <c r="C52" s="17">
        <v>4</v>
      </c>
      <c r="D52" s="17">
        <v>1</v>
      </c>
      <c r="E52" s="13"/>
      <c r="F52" s="17"/>
      <c r="G52" s="17"/>
      <c r="H52" s="18"/>
      <c r="I52" s="14"/>
      <c r="J52" s="64">
        <v>0</v>
      </c>
      <c r="K52" s="57" cm="1">
        <f t="array" ref="K52">IF(ISBLANK(L52),_xlfn.SWITCH(G52,"In Progress", 0.4, "Complete", 1, "On hold", 0.2, "Ongoing", 0.3, "Complete &amp; ongoing", 0.7, "Complete &amp; In Progress", 0.8, 0),1-((L52-2021)/9))</f>
        <v>0</v>
      </c>
      <c r="L52" s="8"/>
    </row>
    <row r="53" spans="1:12" ht="68" x14ac:dyDescent="0.2">
      <c r="A53" s="8">
        <v>1</v>
      </c>
      <c r="B53" s="8">
        <v>4.2</v>
      </c>
      <c r="C53" s="8">
        <v>4</v>
      </c>
      <c r="D53" s="8">
        <v>2</v>
      </c>
      <c r="E53" s="10" t="s">
        <v>496</v>
      </c>
      <c r="F53" s="8" t="s">
        <v>497</v>
      </c>
      <c r="G53" s="8" t="s">
        <v>45</v>
      </c>
      <c r="H53" s="9"/>
      <c r="I53" s="10"/>
      <c r="J53" s="64">
        <v>1</v>
      </c>
      <c r="K53" s="57" cm="1">
        <f t="array" ref="K53">IF(ISBLANK(L53),_xlfn.SWITCH(G53,"In Progress", 0.4, "Complete", 1, "On hold", 0.2, "Ongoing", 0.3, "Complete &amp; ongoing", 0.7, "Complete &amp; In Progress", 0.8, 0),1-((L53-2021)/9))</f>
        <v>1</v>
      </c>
      <c r="L53" s="8"/>
    </row>
    <row r="54" spans="1:12" ht="68" x14ac:dyDescent="0.2">
      <c r="A54" s="8">
        <v>1</v>
      </c>
      <c r="B54" s="8">
        <v>4.2</v>
      </c>
      <c r="C54" s="8">
        <v>4</v>
      </c>
      <c r="D54" s="8">
        <v>2</v>
      </c>
      <c r="E54" s="10" t="s">
        <v>8</v>
      </c>
      <c r="F54" s="8" t="s">
        <v>16</v>
      </c>
      <c r="G54" s="8" t="s">
        <v>45</v>
      </c>
      <c r="H54" s="9" t="s">
        <v>21</v>
      </c>
      <c r="I54" s="10"/>
      <c r="J54" s="64">
        <v>1</v>
      </c>
      <c r="K54" s="57" cm="1">
        <f t="array" ref="K54">IF(ISBLANK(L54),_xlfn.SWITCH(G54,"In Progress", 0.4, "Complete", 1, "On hold", 0.2, "Ongoing", 0.3, "Complete &amp; ongoing", 0.7, "Complete &amp; In Progress", 0.8, 0),1-((L54-2021)/9))</f>
        <v>1</v>
      </c>
      <c r="L54" s="8">
        <v>2021</v>
      </c>
    </row>
    <row r="55" spans="1:12" x14ac:dyDescent="0.2">
      <c r="A55" s="8">
        <v>1</v>
      </c>
      <c r="B55" s="8">
        <v>4.2</v>
      </c>
      <c r="C55" s="8">
        <v>4</v>
      </c>
      <c r="D55" s="8">
        <v>3</v>
      </c>
      <c r="E55" s="10"/>
      <c r="F55" s="8"/>
      <c r="G55" s="8"/>
      <c r="H55" s="9"/>
      <c r="I55" s="10"/>
      <c r="J55" s="64">
        <v>0</v>
      </c>
      <c r="K55" s="57" cm="1">
        <f t="array" ref="K55">IF(ISBLANK(L55),_xlfn.SWITCH(G55,"In Progress", 0.4, "Complete", 1, "On hold", 0.2, "Ongoing", 0.3, "Complete &amp; ongoing", 0.7, "Complete &amp; In Progress", 0.8, 0),1-((L55-2021)/9))</f>
        <v>0</v>
      </c>
      <c r="L55" s="8"/>
    </row>
    <row r="56" spans="1:12" ht="68" x14ac:dyDescent="0.2">
      <c r="A56" s="8">
        <v>1</v>
      </c>
      <c r="B56" s="8">
        <v>4.2</v>
      </c>
      <c r="C56" s="8">
        <v>4</v>
      </c>
      <c r="D56" s="8">
        <v>4</v>
      </c>
      <c r="E56" s="10" t="s">
        <v>524</v>
      </c>
      <c r="F56" s="8" t="s">
        <v>523</v>
      </c>
      <c r="G56" s="8" t="s">
        <v>23</v>
      </c>
      <c r="H56" s="9" t="s">
        <v>527</v>
      </c>
      <c r="I56" s="10"/>
      <c r="J56" s="64">
        <v>0.4</v>
      </c>
      <c r="K56" s="57" cm="1">
        <f t="array" ref="K56">IF(ISBLANK(L56),_xlfn.SWITCH(G56,"In Progress", 0.4, "Complete", 1, "On hold", 0.2, "Ongoing", 0.3, "Complete &amp; ongoing", 0.7, "Complete &amp; In Progress", 0.8, 0),1-((L56-2021)/9))</f>
        <v>0.4</v>
      </c>
      <c r="L56" s="8"/>
    </row>
    <row r="57" spans="1:12" ht="51" x14ac:dyDescent="0.2">
      <c r="A57" s="8"/>
      <c r="B57" s="8">
        <v>4.2</v>
      </c>
      <c r="C57" s="8">
        <v>4</v>
      </c>
      <c r="D57" s="8">
        <v>5</v>
      </c>
      <c r="E57" s="10" t="s">
        <v>50</v>
      </c>
      <c r="F57" s="8" t="s">
        <v>51</v>
      </c>
      <c r="G57" s="8"/>
      <c r="H57" s="9"/>
      <c r="I57" s="10"/>
      <c r="J57" s="64">
        <v>0</v>
      </c>
      <c r="K57" s="57" cm="1">
        <f t="array" ref="K57">IF(ISBLANK(L57),_xlfn.SWITCH(G57,"In Progress", 0.4, "Complete", 1, "On hold", 0.2, "Ongoing", 0.3, "Complete &amp; ongoing", 0.7, "Complete &amp; In Progress", 0.8, 0),1-((L57-2021)/9))</f>
        <v>0</v>
      </c>
      <c r="L57" s="8"/>
    </row>
    <row r="58" spans="1:12" ht="136" x14ac:dyDescent="0.2">
      <c r="A58" s="8">
        <v>2</v>
      </c>
      <c r="B58" s="8">
        <v>4.3</v>
      </c>
      <c r="C58" s="8">
        <v>1</v>
      </c>
      <c r="D58" s="8">
        <v>1</v>
      </c>
      <c r="E58" s="10" t="s">
        <v>483</v>
      </c>
      <c r="F58" s="8" t="s">
        <v>484</v>
      </c>
      <c r="G58" s="8"/>
      <c r="H58" s="9" t="s">
        <v>482</v>
      </c>
      <c r="I58" s="10"/>
      <c r="J58" s="64">
        <v>0</v>
      </c>
      <c r="K58" s="57" cm="1">
        <f t="array" ref="K58">IF(ISBLANK(L58),_xlfn.SWITCH(G58,"In Progress", 0.4, "Complete", 1, "On hold", 0.2, "Ongoing", 0.3, "Complete &amp; ongoing", 0.7, "Complete &amp; In Progress", 0.8, 0),1-((L58-2021)/9))</f>
        <v>0</v>
      </c>
      <c r="L58" s="8"/>
    </row>
    <row r="59" spans="1:12" ht="136" x14ac:dyDescent="0.2">
      <c r="A59" s="8">
        <v>2</v>
      </c>
      <c r="B59" s="17">
        <v>4.3</v>
      </c>
      <c r="C59" s="17">
        <v>1</v>
      </c>
      <c r="D59" s="17">
        <v>1</v>
      </c>
      <c r="E59" s="13" t="s">
        <v>552</v>
      </c>
      <c r="F59" s="17" t="s">
        <v>564</v>
      </c>
      <c r="G59" s="17" t="s">
        <v>23</v>
      </c>
      <c r="H59" s="35" t="s">
        <v>548</v>
      </c>
      <c r="I59" s="35" t="s">
        <v>550</v>
      </c>
      <c r="J59" s="64">
        <v>0.4</v>
      </c>
      <c r="K59" s="57" cm="1">
        <f t="array" ref="K59">IF(ISBLANK(L59),_xlfn.SWITCH(G59,"In Progress", 0.4, "Complete", 1, "On hold", 0.2, "Ongoing", 0.3, "Complete &amp; ongoing", 0.7, "Complete &amp; In Progress", 0.8, 0),1-((L59-2021)/9))</f>
        <v>0.4</v>
      </c>
      <c r="L59" s="8"/>
    </row>
    <row r="60" spans="1:12" ht="119" x14ac:dyDescent="0.2">
      <c r="A60" s="8">
        <v>2</v>
      </c>
      <c r="B60" s="8">
        <v>4.3</v>
      </c>
      <c r="C60" s="8">
        <v>1</v>
      </c>
      <c r="D60" s="8">
        <v>1</v>
      </c>
      <c r="E60" s="10" t="s">
        <v>52</v>
      </c>
      <c r="F60" s="8" t="s">
        <v>53</v>
      </c>
      <c r="G60" s="8" t="s">
        <v>23</v>
      </c>
      <c r="H60" s="9"/>
      <c r="I60" s="10" t="s">
        <v>54</v>
      </c>
      <c r="J60" s="64">
        <v>0.77777777777777779</v>
      </c>
      <c r="K60" s="57" cm="1">
        <f t="array" ref="K60">IF(ISBLANK(L60),_xlfn.SWITCH(G60,"In Progress", 0.4, "Complete", 1, "On hold", 0.2, "Ongoing", 0.3, "Complete &amp; ongoing", 0.7, "Complete &amp; In Progress", 0.8, 0),1-((L60-2021)/9))</f>
        <v>0.77777777777777779</v>
      </c>
      <c r="L60" s="8">
        <v>2023</v>
      </c>
    </row>
    <row r="61" spans="1:12" ht="51" x14ac:dyDescent="0.2">
      <c r="A61" s="8">
        <v>2</v>
      </c>
      <c r="B61" s="8">
        <v>4.3</v>
      </c>
      <c r="C61" s="8">
        <v>2</v>
      </c>
      <c r="D61" s="8">
        <v>1</v>
      </c>
      <c r="E61" s="10" t="s">
        <v>4</v>
      </c>
      <c r="F61" s="8" t="s">
        <v>16</v>
      </c>
      <c r="G61" s="8" t="s">
        <v>23</v>
      </c>
      <c r="H61" s="9" t="s">
        <v>22</v>
      </c>
      <c r="I61" s="10" t="s">
        <v>164</v>
      </c>
      <c r="J61" s="64">
        <v>0.4</v>
      </c>
      <c r="K61" s="57" cm="1">
        <f t="array" ref="K61">IF(ISBLANK(L61),_xlfn.SWITCH(G61,"In Progress", 0.4, "Complete", 1, "On hold", 0.2, "Ongoing", 0.3, "Complete &amp; ongoing", 0.7, "Complete &amp; In Progress", 0.8, 0),1-((L61-2021)/9))</f>
        <v>0.4</v>
      </c>
      <c r="L61" s="8"/>
    </row>
    <row r="62" spans="1:12" x14ac:dyDescent="0.2">
      <c r="A62" s="8">
        <v>2</v>
      </c>
      <c r="B62" s="8">
        <v>4.3</v>
      </c>
      <c r="C62" s="8">
        <v>2</v>
      </c>
      <c r="D62" s="8">
        <v>2</v>
      </c>
      <c r="E62" s="10"/>
      <c r="F62" s="8"/>
      <c r="G62" s="8"/>
      <c r="H62" s="9"/>
      <c r="I62" s="10"/>
      <c r="J62" s="64">
        <v>0</v>
      </c>
      <c r="K62" s="57" cm="1">
        <f t="array" ref="K62">IF(ISBLANK(L62),_xlfn.SWITCH(G62,"In Progress", 0.4, "Complete", 1, "On hold", 0.2, "Ongoing", 0.3, "Complete &amp; ongoing", 0.7, "Complete &amp; In Progress", 0.8, 0),1-((L62-2021)/9))</f>
        <v>0</v>
      </c>
      <c r="L62" s="8"/>
    </row>
    <row r="63" spans="1:12" x14ac:dyDescent="0.2">
      <c r="A63" s="8">
        <v>2</v>
      </c>
      <c r="B63" s="8">
        <v>4.3</v>
      </c>
      <c r="C63" s="8">
        <v>2</v>
      </c>
      <c r="D63" s="8">
        <v>3</v>
      </c>
      <c r="E63" s="10"/>
      <c r="F63" s="8"/>
      <c r="G63" s="8"/>
      <c r="H63" s="9"/>
      <c r="I63" s="10"/>
      <c r="J63" s="64">
        <v>0</v>
      </c>
      <c r="K63" s="57" cm="1">
        <f t="array" ref="K63">IF(ISBLANK(L63),_xlfn.SWITCH(G63,"In Progress", 0.4, "Complete", 1, "On hold", 0.2, "Ongoing", 0.3, "Complete &amp; ongoing", 0.7, "Complete &amp; In Progress", 0.8, 0),1-((L63-2021)/9))</f>
        <v>0</v>
      </c>
      <c r="L63" s="8"/>
    </row>
    <row r="64" spans="1:12" ht="68" x14ac:dyDescent="0.2">
      <c r="A64" s="8">
        <v>2</v>
      </c>
      <c r="B64" s="8">
        <v>4.3</v>
      </c>
      <c r="C64" s="8">
        <v>2</v>
      </c>
      <c r="D64" s="8">
        <v>4</v>
      </c>
      <c r="E64" s="10" t="s">
        <v>5</v>
      </c>
      <c r="F64" s="8" t="s">
        <v>16</v>
      </c>
      <c r="G64" s="8" t="s">
        <v>23</v>
      </c>
      <c r="H64" s="9" t="s">
        <v>24</v>
      </c>
      <c r="I64" s="10"/>
      <c r="J64" s="64">
        <v>0.4</v>
      </c>
      <c r="K64" s="57" cm="1">
        <f t="array" ref="K64">IF(ISBLANK(L64),_xlfn.SWITCH(G64,"In Progress", 0.4, "Complete", 1, "On hold", 0.2, "Ongoing", 0.3, "Complete &amp; ongoing", 0.7, "Complete &amp; In Progress", 0.8, 0),1-((L64-2021)/9))</f>
        <v>0.4</v>
      </c>
      <c r="L64" s="8"/>
    </row>
    <row r="65" spans="1:12" ht="51" x14ac:dyDescent="0.2">
      <c r="A65" s="8">
        <v>2</v>
      </c>
      <c r="B65" s="17">
        <v>4.3</v>
      </c>
      <c r="C65" s="17">
        <v>2</v>
      </c>
      <c r="D65" s="17">
        <v>5</v>
      </c>
      <c r="E65" s="13" t="s">
        <v>231</v>
      </c>
      <c r="F65" s="17" t="s">
        <v>228</v>
      </c>
      <c r="G65" s="17" t="s">
        <v>25</v>
      </c>
      <c r="H65" s="13" t="s">
        <v>232</v>
      </c>
      <c r="I65" s="13" t="s">
        <v>233</v>
      </c>
      <c r="J65" s="64">
        <v>0.2</v>
      </c>
      <c r="K65" s="57" cm="1">
        <f t="array" ref="K65">IF(ISBLANK(L65),_xlfn.SWITCH(G65,"In Progress", 0.4, "Complete", 1, "On hold", 0.2, "Ongoing", 0.3, "Complete &amp; ongoing", 0.7, "Complete &amp; In Progress", 0.8, 0),1-((L65-2021)/9))</f>
        <v>0.2</v>
      </c>
      <c r="L65" s="8"/>
    </row>
    <row r="66" spans="1:12" ht="340" x14ac:dyDescent="0.2">
      <c r="A66" s="8">
        <v>2</v>
      </c>
      <c r="B66" s="8">
        <v>4.3</v>
      </c>
      <c r="C66" s="8">
        <v>2</v>
      </c>
      <c r="D66" s="8">
        <v>6</v>
      </c>
      <c r="E66" s="10" t="s">
        <v>167</v>
      </c>
      <c r="F66" s="8" t="s">
        <v>121</v>
      </c>
      <c r="G66" s="8" t="s">
        <v>23</v>
      </c>
      <c r="H66" s="9" t="s">
        <v>165</v>
      </c>
      <c r="I66" s="10" t="s">
        <v>166</v>
      </c>
      <c r="J66" s="64">
        <v>0.4</v>
      </c>
      <c r="K66" s="57" cm="1">
        <f t="array" ref="K66">IF(ISBLANK(L66),_xlfn.SWITCH(G66,"In Progress", 0.4, "Complete", 1, "On hold", 0.2, "Ongoing", 0.3, "Complete &amp; ongoing", 0.7, "Complete &amp; In Progress", 0.8, 0),1-((L66-2021)/9))</f>
        <v>0.4</v>
      </c>
      <c r="L66" s="8"/>
    </row>
    <row r="67" spans="1:12" ht="51" x14ac:dyDescent="0.2">
      <c r="A67" s="8">
        <v>2</v>
      </c>
      <c r="B67" s="17">
        <v>4.3</v>
      </c>
      <c r="C67" s="17">
        <v>2</v>
      </c>
      <c r="D67" s="17">
        <v>6</v>
      </c>
      <c r="E67" s="13" t="s">
        <v>234</v>
      </c>
      <c r="F67" s="17" t="s">
        <v>228</v>
      </c>
      <c r="G67" s="17" t="s">
        <v>25</v>
      </c>
      <c r="H67" s="13" t="s">
        <v>232</v>
      </c>
      <c r="I67" s="13" t="s">
        <v>233</v>
      </c>
      <c r="J67" s="64">
        <v>0.2</v>
      </c>
      <c r="K67" s="57" cm="1">
        <f t="array" ref="K67">IF(ISBLANK(L67),_xlfn.SWITCH(G67,"In Progress", 0.4, "Complete", 1, "On hold", 0.2, "Ongoing", 0.3, "Complete &amp; ongoing", 0.7, "Complete &amp; In Progress", 0.8, 0),1-((L67-2021)/9))</f>
        <v>0.2</v>
      </c>
      <c r="L67" s="8"/>
    </row>
    <row r="68" spans="1:12" ht="68" x14ac:dyDescent="0.2">
      <c r="A68" s="8"/>
      <c r="B68" s="8">
        <v>4.3</v>
      </c>
      <c r="C68" s="8">
        <v>2</v>
      </c>
      <c r="D68" s="8" t="s">
        <v>235</v>
      </c>
      <c r="E68" s="10" t="s">
        <v>55</v>
      </c>
      <c r="F68" s="8" t="s">
        <v>584</v>
      </c>
      <c r="G68" s="8" t="s">
        <v>23</v>
      </c>
      <c r="H68" s="9"/>
      <c r="I68" s="10" t="s">
        <v>54</v>
      </c>
      <c r="J68" s="64">
        <v>0.77777777777777779</v>
      </c>
      <c r="K68" s="57" cm="1">
        <f t="array" ref="K68">IF(ISBLANK(L68),_xlfn.SWITCH(G68,"In Progress", 0.4, "Complete", 1, "On hold", 0.2, "Ongoing", 0.3, "Complete &amp; ongoing", 0.7, "Complete &amp; In Progress", 0.8, 0),1-((L68-2021)/9))</f>
        <v>0.77777777777777779</v>
      </c>
      <c r="L68" s="8">
        <v>2023</v>
      </c>
    </row>
    <row r="69" spans="1:12" x14ac:dyDescent="0.2">
      <c r="A69" s="8">
        <v>2</v>
      </c>
      <c r="B69" s="8">
        <v>4.3</v>
      </c>
      <c r="C69" s="8">
        <v>3</v>
      </c>
      <c r="D69" s="8">
        <v>1</v>
      </c>
      <c r="E69" s="10"/>
      <c r="F69" s="8"/>
      <c r="G69" s="8"/>
      <c r="H69" s="9"/>
      <c r="I69" s="10"/>
      <c r="J69" s="64">
        <v>0</v>
      </c>
      <c r="K69" s="57" cm="1">
        <f t="array" ref="K69">IF(ISBLANK(L69),_xlfn.SWITCH(G69,"In Progress", 0.4, "Complete", 1, "On hold", 0.2, "Ongoing", 0.3, "Complete &amp; ongoing", 0.7, "Complete &amp; In Progress", 0.8, 0),1-((L69-2021)/9))</f>
        <v>0</v>
      </c>
      <c r="L69" s="8"/>
    </row>
    <row r="70" spans="1:12" ht="34" x14ac:dyDescent="0.2">
      <c r="A70" s="8">
        <v>2</v>
      </c>
      <c r="B70" s="8">
        <v>4.3</v>
      </c>
      <c r="C70" s="8">
        <v>4</v>
      </c>
      <c r="D70" s="8">
        <v>1</v>
      </c>
      <c r="E70" s="10" t="s">
        <v>56</v>
      </c>
      <c r="F70" s="8" t="s">
        <v>40</v>
      </c>
      <c r="G70" s="8" t="s">
        <v>23</v>
      </c>
      <c r="H70" s="9"/>
      <c r="I70" s="10" t="s">
        <v>171</v>
      </c>
      <c r="J70" s="64">
        <v>0.88888888888888884</v>
      </c>
      <c r="K70" s="57" cm="1">
        <f t="array" ref="K70">IF(ISBLANK(L70),_xlfn.SWITCH(G70,"In Progress", 0.4, "Complete", 1, "On hold", 0.2, "Ongoing", 0.3, "Complete &amp; ongoing", 0.7, "Complete &amp; In Progress", 0.8, 0),1-((L70-2021)/9))</f>
        <v>0.88888888888888884</v>
      </c>
      <c r="L70" s="8">
        <v>2022</v>
      </c>
    </row>
    <row r="71" spans="1:12" ht="68" x14ac:dyDescent="0.2">
      <c r="A71" s="8"/>
      <c r="B71" s="8">
        <v>4.3</v>
      </c>
      <c r="C71" s="8">
        <v>4</v>
      </c>
      <c r="D71" s="8">
        <v>2</v>
      </c>
      <c r="E71" s="10" t="s">
        <v>591</v>
      </c>
      <c r="F71" s="8" t="s">
        <v>40</v>
      </c>
      <c r="G71" s="8" t="s">
        <v>23</v>
      </c>
      <c r="H71" s="9"/>
      <c r="I71" s="10" t="s">
        <v>185</v>
      </c>
      <c r="J71" s="64">
        <v>0.4</v>
      </c>
      <c r="K71" s="57" cm="1">
        <f t="array" ref="K71">IF(ISBLANK(L71),_xlfn.SWITCH(G71,"In Progress", 0.4, "Complete", 1, "On hold", 0.2, "Ongoing", 0.3, "Complete &amp; ongoing", 0.7, "Complete &amp; In Progress", 0.8, 0),1-((L71-2021)/9))</f>
        <v>0.4</v>
      </c>
      <c r="L71" s="8"/>
    </row>
    <row r="72" spans="1:12" ht="34" x14ac:dyDescent="0.2">
      <c r="A72" s="8"/>
      <c r="B72" s="8">
        <v>4.3</v>
      </c>
      <c r="C72" s="8">
        <v>5</v>
      </c>
      <c r="D72" s="8">
        <v>1</v>
      </c>
      <c r="E72" s="10" t="s">
        <v>57</v>
      </c>
      <c r="F72" s="8" t="s">
        <v>40</v>
      </c>
      <c r="G72" s="8" t="s">
        <v>45</v>
      </c>
      <c r="H72" s="9" t="s">
        <v>199</v>
      </c>
      <c r="I72" s="10"/>
      <c r="J72" s="64">
        <v>1</v>
      </c>
      <c r="K72" s="57" cm="1">
        <f t="array" ref="K72">IF(ISBLANK(L72),_xlfn.SWITCH(G72,"In Progress", 0.4, "Complete", 1, "On hold", 0.2, "Ongoing", 0.3, "Complete &amp; ongoing", 0.7, "Complete &amp; In Progress", 0.8, 0),1-((L72-2021)/9))</f>
        <v>1</v>
      </c>
      <c r="L72" s="8">
        <v>2021</v>
      </c>
    </row>
    <row r="73" spans="1:12" ht="34" x14ac:dyDescent="0.2">
      <c r="A73" s="8"/>
      <c r="B73" s="8">
        <v>4.3</v>
      </c>
      <c r="C73" s="8">
        <v>5</v>
      </c>
      <c r="D73" s="8">
        <v>2</v>
      </c>
      <c r="E73" s="10" t="s">
        <v>58</v>
      </c>
      <c r="F73" s="8" t="s">
        <v>40</v>
      </c>
      <c r="G73" s="8" t="s">
        <v>45</v>
      </c>
      <c r="H73" s="9" t="s">
        <v>200</v>
      </c>
      <c r="I73" s="10"/>
      <c r="J73" s="64">
        <v>1</v>
      </c>
      <c r="K73" s="57" cm="1">
        <f t="array" ref="K73">IF(ISBLANK(L73),_xlfn.SWITCH(G73,"In Progress", 0.4, "Complete", 1, "On hold", 0.2, "Ongoing", 0.3, "Complete &amp; ongoing", 0.7, "Complete &amp; In Progress", 0.8, 0),1-((L73-2021)/9))</f>
        <v>1</v>
      </c>
      <c r="L73" s="8"/>
    </row>
    <row r="74" spans="1:12" ht="34" x14ac:dyDescent="0.2">
      <c r="A74" s="8">
        <v>2</v>
      </c>
      <c r="B74" s="8">
        <v>4.3</v>
      </c>
      <c r="C74" s="8">
        <v>5</v>
      </c>
      <c r="D74" s="8">
        <v>3</v>
      </c>
      <c r="E74" s="10" t="s">
        <v>59</v>
      </c>
      <c r="F74" s="8" t="s">
        <v>40</v>
      </c>
      <c r="G74" s="8" t="s">
        <v>25</v>
      </c>
      <c r="H74" s="9"/>
      <c r="I74" s="10" t="s">
        <v>60</v>
      </c>
      <c r="J74" s="64">
        <v>0.44444444444444442</v>
      </c>
      <c r="K74" s="57" cm="1">
        <f t="array" ref="K74">IF(ISBLANK(L74),_xlfn.SWITCH(G74,"In Progress", 0.4, "Complete", 1, "On hold", 0.2, "Ongoing", 0.3, "Complete &amp; ongoing", 0.7, "Complete &amp; In Progress", 0.8, 0),1-((L74-2021)/9))</f>
        <v>0.44444444444444442</v>
      </c>
      <c r="L74" s="8">
        <v>2026</v>
      </c>
    </row>
    <row r="75" spans="1:12" ht="51" x14ac:dyDescent="0.2">
      <c r="A75" s="8"/>
      <c r="B75" s="36">
        <v>4.3</v>
      </c>
      <c r="C75" s="36">
        <v>5</v>
      </c>
      <c r="D75" s="36" t="s">
        <v>235</v>
      </c>
      <c r="E75" s="13" t="s">
        <v>236</v>
      </c>
      <c r="F75" s="17" t="s">
        <v>228</v>
      </c>
      <c r="G75" s="17" t="s">
        <v>23</v>
      </c>
      <c r="H75" s="13" t="s">
        <v>238</v>
      </c>
      <c r="I75" s="14" t="s">
        <v>239</v>
      </c>
      <c r="J75" s="64">
        <v>0.4</v>
      </c>
      <c r="K75" s="57" cm="1">
        <f t="array" ref="K75">IF(ISBLANK(L75),_xlfn.SWITCH(G75,"In Progress", 0.4, "Complete", 1, "On hold", 0.2, "Ongoing", 0.3, "Complete &amp; ongoing", 0.7, "Complete &amp; In Progress", 0.8, 0),1-((L75-2021)/9))</f>
        <v>0.4</v>
      </c>
      <c r="L75" s="8"/>
    </row>
    <row r="76" spans="1:12" ht="68" x14ac:dyDescent="0.2">
      <c r="A76" s="8">
        <v>2</v>
      </c>
      <c r="B76" s="8">
        <v>4.3</v>
      </c>
      <c r="C76" s="8">
        <v>6</v>
      </c>
      <c r="D76" s="8">
        <v>1</v>
      </c>
      <c r="E76" s="10" t="s">
        <v>61</v>
      </c>
      <c r="F76" s="8" t="s">
        <v>40</v>
      </c>
      <c r="G76" s="8" t="s">
        <v>23</v>
      </c>
      <c r="H76" s="9" t="s">
        <v>48</v>
      </c>
      <c r="I76" s="10" t="s">
        <v>62</v>
      </c>
      <c r="J76" s="64">
        <v>0.4</v>
      </c>
      <c r="K76" s="57" cm="1">
        <f t="array" ref="K76">IF(ISBLANK(L76),_xlfn.SWITCH(G76,"In Progress", 0.4, "Complete", 1, "On hold", 0.2, "Ongoing", 0.3, "Complete &amp; ongoing", 0.7, "Complete &amp; In Progress", 0.8, 0),1-((L76-2021)/9))</f>
        <v>0.4</v>
      </c>
      <c r="L76" s="8"/>
    </row>
    <row r="77" spans="1:12" ht="68" x14ac:dyDescent="0.2">
      <c r="A77" s="8">
        <v>2</v>
      </c>
      <c r="B77" s="17">
        <v>4.3</v>
      </c>
      <c r="C77" s="17">
        <v>6</v>
      </c>
      <c r="D77" s="17">
        <v>1</v>
      </c>
      <c r="E77" s="13" t="s">
        <v>592</v>
      </c>
      <c r="F77" s="17" t="s">
        <v>228</v>
      </c>
      <c r="G77" s="17" t="s">
        <v>23</v>
      </c>
      <c r="H77" s="18" t="s">
        <v>240</v>
      </c>
      <c r="I77" s="14" t="s">
        <v>241</v>
      </c>
      <c r="J77" s="64">
        <v>0.4</v>
      </c>
      <c r="K77" s="57" cm="1">
        <f t="array" ref="K77">IF(ISBLANK(L77),_xlfn.SWITCH(G77,"In Progress", 0.4, "Complete", 1, "On hold", 0.2, "Ongoing", 0.3, "Complete &amp; ongoing", 0.7, "Complete &amp; In Progress", 0.8, 0),1-((L77-2021)/9))</f>
        <v>0.4</v>
      </c>
      <c r="L77" s="8"/>
    </row>
    <row r="78" spans="1:12" ht="85" x14ac:dyDescent="0.2">
      <c r="A78" s="8">
        <v>2</v>
      </c>
      <c r="B78" s="8">
        <v>4.3</v>
      </c>
      <c r="C78" s="8">
        <v>6</v>
      </c>
      <c r="D78" s="8">
        <v>2</v>
      </c>
      <c r="E78" s="10" t="s">
        <v>26</v>
      </c>
      <c r="F78" s="8" t="s">
        <v>498</v>
      </c>
      <c r="G78" s="8" t="s">
        <v>25</v>
      </c>
      <c r="H78" s="9"/>
      <c r="I78" s="10" t="s">
        <v>593</v>
      </c>
      <c r="J78" s="64">
        <v>0.2</v>
      </c>
      <c r="K78" s="57" cm="1">
        <f t="array" ref="K78">IF(ISBLANK(L78),_xlfn.SWITCH(G78,"In Progress", 0.4, "Complete", 1, "On hold", 0.2, "Ongoing", 0.3, "Complete &amp; ongoing", 0.7, "Complete &amp; In Progress", 0.8, 0),1-((L78-2021)/9))</f>
        <v>0.2</v>
      </c>
      <c r="L78" s="8"/>
    </row>
    <row r="79" spans="1:12" ht="85" x14ac:dyDescent="0.2">
      <c r="A79" s="8">
        <v>2</v>
      </c>
      <c r="B79" s="8">
        <v>4.3</v>
      </c>
      <c r="C79" s="8">
        <v>6</v>
      </c>
      <c r="D79" s="8">
        <v>3</v>
      </c>
      <c r="E79" s="10" t="s">
        <v>63</v>
      </c>
      <c r="F79" s="8" t="s">
        <v>40</v>
      </c>
      <c r="G79" s="8" t="s">
        <v>23</v>
      </c>
      <c r="H79" s="9" t="s">
        <v>64</v>
      </c>
      <c r="I79" s="10" t="s">
        <v>62</v>
      </c>
      <c r="J79" s="64">
        <v>0.4</v>
      </c>
      <c r="K79" s="57" cm="1">
        <f t="array" ref="K79">IF(ISBLANK(L79),_xlfn.SWITCH(G79,"In Progress", 0.4, "Complete", 1, "On hold", 0.2, "Ongoing", 0.3, "Complete &amp; ongoing", 0.7, "Complete &amp; In Progress", 0.8, 0),1-((L79-2021)/9))</f>
        <v>0.4</v>
      </c>
      <c r="L79" s="8"/>
    </row>
    <row r="80" spans="1:12" ht="68" x14ac:dyDescent="0.2">
      <c r="A80" s="8"/>
      <c r="B80" s="8">
        <v>4.4000000000000004</v>
      </c>
      <c r="C80" s="8">
        <v>1</v>
      </c>
      <c r="D80" s="8">
        <v>1</v>
      </c>
      <c r="E80" s="10" t="s">
        <v>65</v>
      </c>
      <c r="F80" s="8" t="s">
        <v>40</v>
      </c>
      <c r="G80" s="8" t="s">
        <v>23</v>
      </c>
      <c r="H80" s="9" t="s">
        <v>66</v>
      </c>
      <c r="I80" s="10" t="s">
        <v>649</v>
      </c>
      <c r="J80" s="64">
        <v>0.44444444444444442</v>
      </c>
      <c r="K80" s="57">
        <v>0.44</v>
      </c>
      <c r="L80" s="8" t="s">
        <v>650</v>
      </c>
    </row>
    <row r="81" spans="1:12" ht="68" x14ac:dyDescent="0.2">
      <c r="A81" s="8">
        <v>2</v>
      </c>
      <c r="B81" s="8">
        <v>4.4000000000000004</v>
      </c>
      <c r="C81" s="8">
        <v>1</v>
      </c>
      <c r="D81" s="8">
        <v>2</v>
      </c>
      <c r="E81" s="10" t="s">
        <v>67</v>
      </c>
      <c r="F81" s="8" t="s">
        <v>40</v>
      </c>
      <c r="G81" s="8" t="s">
        <v>25</v>
      </c>
      <c r="H81" s="9"/>
      <c r="I81" s="10" t="s">
        <v>60</v>
      </c>
      <c r="J81" s="64">
        <v>0.44444444444444442</v>
      </c>
      <c r="K81" s="57" cm="1">
        <f t="array" ref="K81">IF(ISBLANK(L81),_xlfn.SWITCH(G81,"In Progress", 0.4, "Complete", 1, "On hold", 0.2, "Ongoing", 0.3, "Complete &amp; ongoing", 0.7, "Complete &amp; In Progress", 0.8, 0),1-((L81-2021)/9))</f>
        <v>0.44444444444444442</v>
      </c>
      <c r="L81" s="8">
        <v>2026</v>
      </c>
    </row>
    <row r="82" spans="1:12" ht="51" x14ac:dyDescent="0.2">
      <c r="A82" s="8">
        <v>2</v>
      </c>
      <c r="B82" s="8">
        <v>4.4000000000000004</v>
      </c>
      <c r="C82" s="8">
        <v>1</v>
      </c>
      <c r="D82" s="8">
        <v>3</v>
      </c>
      <c r="E82" s="10" t="s">
        <v>68</v>
      </c>
      <c r="F82" s="8" t="s">
        <v>40</v>
      </c>
      <c r="G82" s="8" t="s">
        <v>25</v>
      </c>
      <c r="H82" s="9"/>
      <c r="I82" s="10" t="s">
        <v>60</v>
      </c>
      <c r="J82" s="64">
        <v>0.44444444444444442</v>
      </c>
      <c r="K82" s="57" cm="1">
        <f t="array" ref="K82">IF(ISBLANK(L82),_xlfn.SWITCH(G82,"In Progress", 0.4, "Complete", 1, "On hold", 0.2, "Ongoing", 0.3, "Complete &amp; ongoing", 0.7, "Complete &amp; In Progress", 0.8, 0),1-((L82-2021)/9))</f>
        <v>0.44444444444444442</v>
      </c>
      <c r="L82" s="8">
        <v>2026</v>
      </c>
    </row>
    <row r="83" spans="1:12" ht="68" x14ac:dyDescent="0.2">
      <c r="A83" s="8">
        <v>2</v>
      </c>
      <c r="B83" s="8">
        <v>4.4000000000000004</v>
      </c>
      <c r="C83" s="8">
        <v>1</v>
      </c>
      <c r="D83" s="8">
        <v>4</v>
      </c>
      <c r="E83" s="10" t="s">
        <v>69</v>
      </c>
      <c r="F83" s="8" t="s">
        <v>40</v>
      </c>
      <c r="G83" s="8" t="s">
        <v>23</v>
      </c>
      <c r="H83" s="9" t="s">
        <v>70</v>
      </c>
      <c r="I83" s="10" t="s">
        <v>71</v>
      </c>
      <c r="J83" s="64">
        <v>0</v>
      </c>
      <c r="K83" s="57" cm="1">
        <f t="array" ref="K83">IF(ISBLANK(L83),_xlfn.SWITCH(G83,"In Progress", 0.4, "Complete", 1, "On hold", 0.2, "Ongoing", 0.3, "Complete &amp; ongoing", 0.7, "Complete &amp; In Progress", 0.8, 0),1-((L83-2021)/9))</f>
        <v>0</v>
      </c>
      <c r="L83" s="8">
        <v>2030</v>
      </c>
    </row>
    <row r="84" spans="1:12" ht="85" x14ac:dyDescent="0.2">
      <c r="A84" s="8"/>
      <c r="B84" s="8">
        <v>4.4000000000000004</v>
      </c>
      <c r="C84" s="8">
        <v>1</v>
      </c>
      <c r="D84" s="8">
        <v>5</v>
      </c>
      <c r="E84" s="10" t="s">
        <v>72</v>
      </c>
      <c r="F84" s="8" t="s">
        <v>40</v>
      </c>
      <c r="G84" s="8" t="s">
        <v>23</v>
      </c>
      <c r="H84" s="9" t="s">
        <v>73</v>
      </c>
      <c r="I84" s="10" t="s">
        <v>172</v>
      </c>
      <c r="J84" s="64">
        <v>0.88888888888888884</v>
      </c>
      <c r="K84" s="57" cm="1">
        <f t="array" ref="K84">IF(ISBLANK(L84),_xlfn.SWITCH(G84,"In Progress", 0.4, "Complete", 1, "On hold", 0.2, "Ongoing", 0.3, "Complete &amp; ongoing", 0.7, "Complete &amp; In Progress", 0.8, 0),1-((L84-2021)/9))</f>
        <v>0.88888888888888884</v>
      </c>
      <c r="L84" s="8">
        <v>2022</v>
      </c>
    </row>
    <row r="85" spans="1:12" ht="85" x14ac:dyDescent="0.2">
      <c r="A85" s="8"/>
      <c r="B85" s="17">
        <v>4.4000000000000004</v>
      </c>
      <c r="C85" s="17">
        <v>1</v>
      </c>
      <c r="D85" s="17">
        <v>5</v>
      </c>
      <c r="E85" s="13" t="s">
        <v>242</v>
      </c>
      <c r="F85" s="17" t="s">
        <v>228</v>
      </c>
      <c r="G85" s="17" t="s">
        <v>23</v>
      </c>
      <c r="H85" s="13" t="s">
        <v>243</v>
      </c>
      <c r="I85" s="14" t="s">
        <v>244</v>
      </c>
      <c r="J85" s="64">
        <v>0.4</v>
      </c>
      <c r="K85" s="57" cm="1">
        <f t="array" ref="K85">IF(ISBLANK(L85),_xlfn.SWITCH(G85,"In Progress", 0.4, "Complete", 1, "On hold", 0.2, "Ongoing", 0.3, "Complete &amp; ongoing", 0.7, "Complete &amp; In Progress", 0.8, 0),1-((L85-2021)/9))</f>
        <v>0.4</v>
      </c>
      <c r="L85" s="8"/>
    </row>
    <row r="86" spans="1:12" ht="136" x14ac:dyDescent="0.2">
      <c r="A86" s="22">
        <v>2</v>
      </c>
      <c r="B86" s="22">
        <v>4.4000000000000004</v>
      </c>
      <c r="C86" s="22">
        <v>1</v>
      </c>
      <c r="D86" s="22">
        <v>6</v>
      </c>
      <c r="E86" s="24" t="s">
        <v>74</v>
      </c>
      <c r="F86" s="22" t="s">
        <v>609</v>
      </c>
      <c r="G86" s="22" t="s">
        <v>23</v>
      </c>
      <c r="H86" s="23" t="s">
        <v>612</v>
      </c>
      <c r="I86" s="23" t="s">
        <v>613</v>
      </c>
      <c r="J86" s="64">
        <v>0.4</v>
      </c>
      <c r="K86" s="57" cm="1">
        <f t="array" ref="K86">IF(ISBLANK(L86),_xlfn.SWITCH(G86,"In Progress", 0.4, "Complete", 1, "On hold", 0.2, "Ongoing", 0.3, "Complete &amp; ongoing", 0.7, "Complete &amp; In Progress", 0.8, 0),1-((L86-2021)/9))</f>
        <v>0.4</v>
      </c>
      <c r="L86" s="39"/>
    </row>
    <row r="87" spans="1:12" ht="68" x14ac:dyDescent="0.2">
      <c r="A87" s="8">
        <v>2</v>
      </c>
      <c r="B87" s="8">
        <v>4.4000000000000004</v>
      </c>
      <c r="C87" s="8">
        <v>1</v>
      </c>
      <c r="D87" s="8">
        <v>6</v>
      </c>
      <c r="E87" s="10" t="s">
        <v>74</v>
      </c>
      <c r="F87" s="8" t="s">
        <v>40</v>
      </c>
      <c r="G87" s="8" t="s">
        <v>45</v>
      </c>
      <c r="H87" s="9" t="s">
        <v>75</v>
      </c>
      <c r="I87" s="10"/>
      <c r="J87" s="64">
        <v>1</v>
      </c>
      <c r="K87" s="57" cm="1">
        <f t="array" ref="K87">IF(ISBLANK(L87),_xlfn.SWITCH(G87,"In Progress", 0.4, "Complete", 1, "On hold", 0.2, "Ongoing", 0.3, "Complete &amp; ongoing", 0.7, "Complete &amp; In Progress", 0.8, 0),1-((L87-2021)/9))</f>
        <v>1</v>
      </c>
      <c r="L87" s="8">
        <v>2021</v>
      </c>
    </row>
    <row r="88" spans="1:12" ht="102" x14ac:dyDescent="0.2">
      <c r="A88" s="8">
        <v>2</v>
      </c>
      <c r="B88" s="17">
        <v>4.4000000000000004</v>
      </c>
      <c r="C88" s="17">
        <v>1</v>
      </c>
      <c r="D88" s="17">
        <v>6</v>
      </c>
      <c r="E88" s="13" t="s">
        <v>74</v>
      </c>
      <c r="F88" s="17" t="s">
        <v>228</v>
      </c>
      <c r="G88" s="17" t="s">
        <v>23</v>
      </c>
      <c r="H88" s="13" t="s">
        <v>245</v>
      </c>
      <c r="I88" s="14" t="s">
        <v>246</v>
      </c>
      <c r="J88" s="64">
        <v>0.4</v>
      </c>
      <c r="K88" s="57" cm="1">
        <f t="array" ref="K88">IF(ISBLANK(L88),_xlfn.SWITCH(G88,"In Progress", 0.4, "Complete", 1, "On hold", 0.2, "Ongoing", 0.3, "Complete &amp; ongoing", 0.7, "Complete &amp; In Progress", 0.8, 0),1-((L88-2021)/9))</f>
        <v>0.4</v>
      </c>
      <c r="L88" s="8"/>
    </row>
    <row r="89" spans="1:12" ht="153" x14ac:dyDescent="0.2">
      <c r="A89" s="22">
        <v>2</v>
      </c>
      <c r="B89" s="22">
        <v>4.4000000000000004</v>
      </c>
      <c r="C89" s="22">
        <v>2</v>
      </c>
      <c r="D89" s="22">
        <v>1</v>
      </c>
      <c r="E89" s="24" t="s">
        <v>640</v>
      </c>
      <c r="F89" s="22" t="s">
        <v>609</v>
      </c>
      <c r="G89" s="22" t="s">
        <v>23</v>
      </c>
      <c r="H89" s="23" t="s">
        <v>641</v>
      </c>
      <c r="I89" s="24" t="s">
        <v>642</v>
      </c>
      <c r="J89" s="64">
        <v>0.88888888888888884</v>
      </c>
      <c r="K89" s="57" cm="1">
        <f t="array" ref="K89">IF(ISBLANK(L89),_xlfn.SWITCH(G89,"In Progress", 0.4, "Complete", 1, "On hold", 0.2, "Ongoing", 0.3, "Complete &amp; ongoing", 0.7, "Complete &amp; In Progress", 0.8, 0),1-((L89-2021)/9))</f>
        <v>0.88888888888888884</v>
      </c>
      <c r="L89" s="39">
        <v>2022</v>
      </c>
    </row>
    <row r="90" spans="1:12" ht="85" x14ac:dyDescent="0.2">
      <c r="A90" s="8">
        <v>2</v>
      </c>
      <c r="B90" s="8">
        <v>4.4000000000000004</v>
      </c>
      <c r="C90" s="8">
        <v>2</v>
      </c>
      <c r="D90" s="8">
        <v>1</v>
      </c>
      <c r="E90" s="24" t="s">
        <v>640</v>
      </c>
      <c r="F90" s="8" t="s">
        <v>40</v>
      </c>
      <c r="G90" s="8" t="s">
        <v>45</v>
      </c>
      <c r="H90" s="9" t="s">
        <v>199</v>
      </c>
      <c r="I90" s="10"/>
      <c r="J90" s="64">
        <v>1</v>
      </c>
      <c r="K90" s="57" cm="1">
        <f t="array" ref="K90">IF(ISBLANK(L90),_xlfn.SWITCH(G90,"In Progress", 0.4, "Complete", 1, "On hold", 0.2, "Ongoing", 0.3, "Complete &amp; ongoing", 0.7, "Complete &amp; In Progress", 0.8, 0),1-((L90-2021)/9))</f>
        <v>1</v>
      </c>
      <c r="L90" s="8">
        <v>2021</v>
      </c>
    </row>
    <row r="91" spans="1:12" ht="51" x14ac:dyDescent="0.2">
      <c r="A91" s="8">
        <v>2</v>
      </c>
      <c r="B91" s="8">
        <v>4.4000000000000004</v>
      </c>
      <c r="C91" s="8">
        <v>2</v>
      </c>
      <c r="D91" s="8">
        <v>2</v>
      </c>
      <c r="E91" s="10" t="s">
        <v>76</v>
      </c>
      <c r="F91" s="8" t="s">
        <v>40</v>
      </c>
      <c r="G91" s="8" t="s">
        <v>25</v>
      </c>
      <c r="H91" s="9"/>
      <c r="I91" s="10" t="s">
        <v>77</v>
      </c>
      <c r="J91" s="64">
        <v>0.66666666666666674</v>
      </c>
      <c r="K91" s="57" cm="1">
        <f t="array" ref="K91">IF(ISBLANK(L91),_xlfn.SWITCH(G91,"In Progress", 0.4, "Complete", 1, "On hold", 0.2, "Ongoing", 0.3, "Complete &amp; ongoing", 0.7, "Complete &amp; In Progress", 0.8, 0),1-((L91-2021)/9))</f>
        <v>0.66666666666666674</v>
      </c>
      <c r="L91" s="8">
        <v>2024</v>
      </c>
    </row>
    <row r="92" spans="1:12" ht="51" x14ac:dyDescent="0.2">
      <c r="A92" s="8">
        <v>2</v>
      </c>
      <c r="B92" s="8">
        <v>4.4000000000000004</v>
      </c>
      <c r="C92" s="8">
        <v>2</v>
      </c>
      <c r="D92" s="8">
        <v>3</v>
      </c>
      <c r="E92" s="10" t="s">
        <v>78</v>
      </c>
      <c r="F92" s="8" t="s">
        <v>40</v>
      </c>
      <c r="G92" s="8" t="s">
        <v>23</v>
      </c>
      <c r="H92" s="9" t="s">
        <v>48</v>
      </c>
      <c r="I92" s="10" t="s">
        <v>49</v>
      </c>
      <c r="J92" s="64">
        <v>0.4</v>
      </c>
      <c r="K92" s="57" cm="1">
        <f t="array" ref="K92">IF(ISBLANK(L92),_xlfn.SWITCH(G92,"In Progress", 0.4, "Complete", 1, "On hold", 0.2, "Ongoing", 0.3, "Complete &amp; ongoing", 0.7, "Complete &amp; In Progress", 0.8, 0),1-((L92-2021)/9))</f>
        <v>0.4</v>
      </c>
      <c r="L92" s="8"/>
    </row>
    <row r="93" spans="1:12" ht="68" x14ac:dyDescent="0.2">
      <c r="A93" s="8">
        <v>2</v>
      </c>
      <c r="B93" s="8">
        <v>4.4000000000000004</v>
      </c>
      <c r="C93" s="8">
        <v>2</v>
      </c>
      <c r="D93" s="8">
        <v>4</v>
      </c>
      <c r="E93" s="10" t="s">
        <v>79</v>
      </c>
      <c r="F93" s="8" t="s">
        <v>40</v>
      </c>
      <c r="G93" s="8" t="s">
        <v>45</v>
      </c>
      <c r="H93" s="9" t="s">
        <v>199</v>
      </c>
      <c r="I93" s="10"/>
      <c r="J93" s="64">
        <v>1</v>
      </c>
      <c r="K93" s="57" cm="1">
        <f t="array" ref="K93">IF(ISBLANK(L93),_xlfn.SWITCH(G93,"In Progress", 0.4, "Complete", 1, "On hold", 0.2, "Ongoing", 0.3, "Complete &amp; ongoing", 0.7, "Complete &amp; In Progress", 0.8, 0),1-((L93-2021)/9))</f>
        <v>1</v>
      </c>
      <c r="L93" s="8">
        <v>2021</v>
      </c>
    </row>
    <row r="94" spans="1:12" ht="85" x14ac:dyDescent="0.2">
      <c r="A94" s="8">
        <v>2</v>
      </c>
      <c r="B94" s="8">
        <v>4.4000000000000004</v>
      </c>
      <c r="C94" s="8">
        <v>2</v>
      </c>
      <c r="D94" s="8">
        <v>5</v>
      </c>
      <c r="E94" s="10" t="s">
        <v>80</v>
      </c>
      <c r="F94" s="8" t="s">
        <v>40</v>
      </c>
      <c r="G94" s="8" t="s">
        <v>23</v>
      </c>
      <c r="H94" s="9" t="s">
        <v>81</v>
      </c>
      <c r="I94" s="10" t="s">
        <v>82</v>
      </c>
      <c r="J94" s="64">
        <v>0.4</v>
      </c>
      <c r="K94" s="57" cm="1">
        <f t="array" ref="K94">IF(ISBLANK(L94),_xlfn.SWITCH(G94,"In Progress", 0.4, "Complete", 1, "On hold", 0.2, "Ongoing", 0.3, "Complete &amp; ongoing", 0.7, "Complete &amp; In Progress", 0.8, 0),1-((L94-2021)/9))</f>
        <v>0.4</v>
      </c>
      <c r="L94" s="8"/>
    </row>
    <row r="95" spans="1:12" ht="102" x14ac:dyDescent="0.2">
      <c r="A95" s="8">
        <v>2</v>
      </c>
      <c r="B95" s="17">
        <v>4.4000000000000004</v>
      </c>
      <c r="C95" s="17">
        <v>2</v>
      </c>
      <c r="D95" s="17">
        <v>5</v>
      </c>
      <c r="E95" s="13" t="s">
        <v>80</v>
      </c>
      <c r="F95" s="17" t="s">
        <v>228</v>
      </c>
      <c r="G95" s="17" t="s">
        <v>23</v>
      </c>
      <c r="H95" s="13" t="s">
        <v>247</v>
      </c>
      <c r="I95" s="14" t="s">
        <v>248</v>
      </c>
      <c r="J95" s="64">
        <v>0.4</v>
      </c>
      <c r="K95" s="57" cm="1">
        <f t="array" ref="K95">IF(ISBLANK(L95),_xlfn.SWITCH(G95,"In Progress", 0.4, "Complete", 1, "On hold", 0.2, "Ongoing", 0.3, "Complete &amp; ongoing", 0.7, "Complete &amp; In Progress", 0.8, 0),1-((L95-2021)/9))</f>
        <v>0.4</v>
      </c>
      <c r="L95" s="8"/>
    </row>
    <row r="96" spans="1:12" ht="51" x14ac:dyDescent="0.2">
      <c r="A96" s="8"/>
      <c r="B96" s="8">
        <v>4.4000000000000004</v>
      </c>
      <c r="C96" s="8">
        <v>3</v>
      </c>
      <c r="D96" s="8">
        <v>1</v>
      </c>
      <c r="E96" s="10" t="s">
        <v>83</v>
      </c>
      <c r="F96" s="8" t="s">
        <v>40</v>
      </c>
      <c r="G96" s="8" t="s">
        <v>23</v>
      </c>
      <c r="H96" s="9"/>
      <c r="I96" s="10" t="s">
        <v>173</v>
      </c>
      <c r="J96" s="64">
        <v>0.88888888888888884</v>
      </c>
      <c r="K96" s="57" cm="1">
        <f t="array" ref="K96">IF(ISBLANK(L96),_xlfn.SWITCH(G96,"In Progress", 0.4, "Complete", 1, "On hold", 0.2, "Ongoing", 0.3, "Complete &amp; ongoing", 0.7, "Complete &amp; In Progress", 0.8, 0),1-((L96-2021)/9))</f>
        <v>0.88888888888888884</v>
      </c>
      <c r="L96" s="8">
        <v>2022</v>
      </c>
    </row>
    <row r="97" spans="1:12" ht="51" x14ac:dyDescent="0.2">
      <c r="A97" s="8"/>
      <c r="B97" s="17">
        <v>4.4000000000000004</v>
      </c>
      <c r="C97" s="17">
        <v>3</v>
      </c>
      <c r="D97" s="17">
        <v>1</v>
      </c>
      <c r="E97" s="13" t="s">
        <v>249</v>
      </c>
      <c r="F97" s="17" t="s">
        <v>228</v>
      </c>
      <c r="G97" s="17" t="s">
        <v>25</v>
      </c>
      <c r="H97" s="13" t="s">
        <v>247</v>
      </c>
      <c r="I97" s="14" t="s">
        <v>250</v>
      </c>
      <c r="J97" s="64">
        <v>0.2</v>
      </c>
      <c r="K97" s="57" cm="1">
        <f t="array" ref="K97">IF(ISBLANK(L97),_xlfn.SWITCH(G97,"In Progress", 0.4, "Complete", 1, "On hold", 0.2, "Ongoing", 0.3, "Complete &amp; ongoing", 0.7, "Complete &amp; In Progress", 0.8, 0),1-((L97-2021)/9))</f>
        <v>0.2</v>
      </c>
      <c r="L97" s="8"/>
    </row>
    <row r="98" spans="1:12" ht="51" x14ac:dyDescent="0.2">
      <c r="A98" s="8">
        <v>2</v>
      </c>
      <c r="B98" s="17">
        <v>4.4000000000000004</v>
      </c>
      <c r="C98" s="17">
        <v>3</v>
      </c>
      <c r="D98" s="17">
        <v>2</v>
      </c>
      <c r="E98" s="13" t="s">
        <v>251</v>
      </c>
      <c r="F98" s="17" t="s">
        <v>228</v>
      </c>
      <c r="G98" s="17" t="s">
        <v>23</v>
      </c>
      <c r="H98" s="11" t="s">
        <v>252</v>
      </c>
      <c r="I98" s="14" t="s">
        <v>253</v>
      </c>
      <c r="J98" s="64">
        <v>0.4</v>
      </c>
      <c r="K98" s="57" cm="1">
        <f t="array" ref="K98">IF(ISBLANK(L98),_xlfn.SWITCH(G98,"In Progress", 0.4, "Complete", 1, "On hold", 0.2, "Ongoing", 0.3, "Complete &amp; ongoing", 0.7, "Complete &amp; In Progress", 0.8, 0),1-((L98-2021)/9))</f>
        <v>0.4</v>
      </c>
      <c r="L98" s="8"/>
    </row>
    <row r="99" spans="1:12" ht="34" x14ac:dyDescent="0.2">
      <c r="A99" s="8">
        <v>2</v>
      </c>
      <c r="B99" s="8">
        <v>4.4000000000000004</v>
      </c>
      <c r="C99" s="8">
        <v>3</v>
      </c>
      <c r="D99" s="8">
        <v>3</v>
      </c>
      <c r="E99" s="10" t="s">
        <v>84</v>
      </c>
      <c r="F99" s="8" t="s">
        <v>40</v>
      </c>
      <c r="G99" s="8" t="s">
        <v>45</v>
      </c>
      <c r="H99" s="9" t="s">
        <v>85</v>
      </c>
      <c r="I99" s="10"/>
      <c r="J99" s="64">
        <v>1</v>
      </c>
      <c r="K99" s="57" cm="1">
        <f t="array" ref="K99">IF(ISBLANK(L99),_xlfn.SWITCH(G99,"In Progress", 0.4, "Complete", 1, "On hold", 0.2, "Ongoing", 0.3, "Complete &amp; ongoing", 0.7, "Complete &amp; In Progress", 0.8, 0),1-((L99-2021)/9))</f>
        <v>1</v>
      </c>
      <c r="L99" s="8">
        <v>2021</v>
      </c>
    </row>
    <row r="100" spans="1:12" ht="51" x14ac:dyDescent="0.2">
      <c r="A100" s="8">
        <v>2</v>
      </c>
      <c r="B100" s="17">
        <v>4.4000000000000004</v>
      </c>
      <c r="C100" s="17">
        <v>3</v>
      </c>
      <c r="D100" s="17">
        <v>3</v>
      </c>
      <c r="E100" s="13" t="s">
        <v>84</v>
      </c>
      <c r="F100" s="17" t="s">
        <v>228</v>
      </c>
      <c r="G100" s="17" t="s">
        <v>23</v>
      </c>
      <c r="H100" s="11" t="s">
        <v>254</v>
      </c>
      <c r="I100" s="14" t="s">
        <v>253</v>
      </c>
      <c r="J100" s="64">
        <v>0.4</v>
      </c>
      <c r="K100" s="57" cm="1">
        <f t="array" ref="K100">IF(ISBLANK(L100),_xlfn.SWITCH(G100,"In Progress", 0.4, "Complete", 1, "On hold", 0.2, "Ongoing", 0.3, "Complete &amp; ongoing", 0.7, "Complete &amp; In Progress", 0.8, 0),1-((L100-2021)/9))</f>
        <v>0.4</v>
      </c>
      <c r="L100" s="8"/>
    </row>
    <row r="101" spans="1:12" ht="153" x14ac:dyDescent="0.2">
      <c r="A101" s="22">
        <v>2</v>
      </c>
      <c r="B101" s="22">
        <v>4.4000000000000004</v>
      </c>
      <c r="C101" s="22">
        <v>3</v>
      </c>
      <c r="D101" s="22">
        <v>4</v>
      </c>
      <c r="E101" s="24" t="s">
        <v>86</v>
      </c>
      <c r="F101" s="22" t="s">
        <v>609</v>
      </c>
      <c r="G101" s="22" t="s">
        <v>23</v>
      </c>
      <c r="H101" s="23" t="s">
        <v>614</v>
      </c>
      <c r="I101" s="24" t="s">
        <v>615</v>
      </c>
      <c r="J101" s="64">
        <v>0.4</v>
      </c>
      <c r="K101" s="57" cm="1">
        <f t="array" ref="K101">IF(ISBLANK(L101),_xlfn.SWITCH(G101,"In Progress", 0.4, "Complete", 1, "On hold", 0.2, "Ongoing", 0.3, "Complete &amp; ongoing", 0.7, "Complete &amp; In Progress", 0.8, 0),1-((L101-2021)/9))</f>
        <v>0.4</v>
      </c>
      <c r="L101" s="39"/>
    </row>
    <row r="102" spans="1:12" ht="96" x14ac:dyDescent="0.2">
      <c r="A102" s="8">
        <v>2</v>
      </c>
      <c r="B102" s="17">
        <v>4.4000000000000004</v>
      </c>
      <c r="C102" s="17">
        <v>3</v>
      </c>
      <c r="D102" s="17">
        <v>4</v>
      </c>
      <c r="E102" s="13" t="s">
        <v>86</v>
      </c>
      <c r="F102" s="17" t="s">
        <v>564</v>
      </c>
      <c r="G102" s="17" t="s">
        <v>23</v>
      </c>
      <c r="H102" s="35" t="s">
        <v>549</v>
      </c>
      <c r="I102" s="35" t="s">
        <v>551</v>
      </c>
      <c r="J102" s="64">
        <v>0.4</v>
      </c>
      <c r="K102" s="57" cm="1">
        <f t="array" ref="K102">IF(ISBLANK(L102),_xlfn.SWITCH(G102,"In Progress", 0.4, "Complete", 1, "On hold", 0.2, "Ongoing", 0.3, "Complete &amp; ongoing", 0.7, "Complete &amp; In Progress", 0.8, 0),1-((L102-2021)/9))</f>
        <v>0.4</v>
      </c>
      <c r="L102" s="8"/>
    </row>
    <row r="103" spans="1:12" ht="34" x14ac:dyDescent="0.2">
      <c r="A103" s="8">
        <v>2</v>
      </c>
      <c r="B103" s="8">
        <v>4.4000000000000004</v>
      </c>
      <c r="C103" s="8">
        <v>3</v>
      </c>
      <c r="D103" s="8">
        <v>4</v>
      </c>
      <c r="E103" s="10" t="s">
        <v>86</v>
      </c>
      <c r="F103" s="8" t="s">
        <v>40</v>
      </c>
      <c r="G103" s="8" t="s">
        <v>25</v>
      </c>
      <c r="H103" s="9"/>
      <c r="I103" s="10" t="s">
        <v>174</v>
      </c>
      <c r="J103" s="64">
        <v>0.2</v>
      </c>
      <c r="K103" s="57" cm="1">
        <f t="array" ref="K103">IF(ISBLANK(L103),_xlfn.SWITCH(G103,"In Progress", 0.4, "Complete", 1, "On hold", 0.2, "Ongoing", 0.3, "Complete &amp; ongoing", 0.7, "Complete &amp; In Progress", 0.8, 0),1-((L103-2021)/9))</f>
        <v>0.2</v>
      </c>
      <c r="L103" s="8"/>
    </row>
    <row r="104" spans="1:12" ht="119" x14ac:dyDescent="0.2">
      <c r="A104" s="8">
        <v>2</v>
      </c>
      <c r="B104" s="17">
        <v>4.4000000000000004</v>
      </c>
      <c r="C104" s="17">
        <v>3</v>
      </c>
      <c r="D104" s="17">
        <v>4</v>
      </c>
      <c r="E104" s="13" t="s">
        <v>86</v>
      </c>
      <c r="F104" s="17" t="s">
        <v>228</v>
      </c>
      <c r="G104" s="17" t="s">
        <v>23</v>
      </c>
      <c r="H104" s="13" t="s">
        <v>255</v>
      </c>
      <c r="I104" s="14" t="s">
        <v>256</v>
      </c>
      <c r="J104" s="64">
        <v>0.4</v>
      </c>
      <c r="K104" s="57" cm="1">
        <f t="array" ref="K104">IF(ISBLANK(L104),_xlfn.SWITCH(G104,"In Progress", 0.4, "Complete", 1, "On hold", 0.2, "Ongoing", 0.3, "Complete &amp; ongoing", 0.7, "Complete &amp; In Progress", 0.8, 0),1-((L104-2021)/9))</f>
        <v>0.4</v>
      </c>
      <c r="L104" s="8"/>
    </row>
    <row r="105" spans="1:12" x14ac:dyDescent="0.2">
      <c r="A105" s="8"/>
      <c r="B105" s="17">
        <v>4.4000000000000004</v>
      </c>
      <c r="C105" s="17">
        <v>3</v>
      </c>
      <c r="D105" s="17">
        <v>5</v>
      </c>
      <c r="E105" s="13"/>
      <c r="F105" s="17"/>
      <c r="G105" s="17"/>
      <c r="H105" s="13"/>
      <c r="I105" s="14"/>
      <c r="J105" s="64">
        <v>0</v>
      </c>
      <c r="K105" s="57" cm="1">
        <f t="array" ref="K105">IF(ISBLANK(L105),_xlfn.SWITCH(G105,"In Progress", 0.4, "Complete", 1, "On hold", 0.2, "Ongoing", 0.3, "Complete &amp; ongoing", 0.7, "Complete &amp; In Progress", 0.8, 0),1-((L105-2021)/9))</f>
        <v>0</v>
      </c>
      <c r="L105" s="8"/>
    </row>
    <row r="106" spans="1:12" ht="136" x14ac:dyDescent="0.2">
      <c r="A106" s="22"/>
      <c r="B106" s="22">
        <v>4.4000000000000004</v>
      </c>
      <c r="C106" s="22">
        <v>3</v>
      </c>
      <c r="D106" s="22">
        <v>6</v>
      </c>
      <c r="E106" s="24" t="s">
        <v>87</v>
      </c>
      <c r="F106" s="22" t="s">
        <v>609</v>
      </c>
      <c r="G106" s="22" t="s">
        <v>23</v>
      </c>
      <c r="H106" s="23" t="s">
        <v>616</v>
      </c>
      <c r="I106" s="24" t="s">
        <v>617</v>
      </c>
      <c r="J106" s="64">
        <v>0.88888888888888884</v>
      </c>
      <c r="K106" s="57" cm="1">
        <f t="array" ref="K106">IF(ISBLANK(L106),_xlfn.SWITCH(G106,"In Progress", 0.4, "Complete", 1, "On hold", 0.2, "Ongoing", 0.3, "Complete &amp; ongoing", 0.7, "Complete &amp; In Progress", 0.8, 0),1-((L106-2021)/9))</f>
        <v>0.88888888888888884</v>
      </c>
      <c r="L106" s="39">
        <v>2022</v>
      </c>
    </row>
    <row r="107" spans="1:12" ht="51" x14ac:dyDescent="0.2">
      <c r="A107" s="8"/>
      <c r="B107" s="8">
        <v>4.4000000000000004</v>
      </c>
      <c r="C107" s="8">
        <v>3</v>
      </c>
      <c r="D107" s="8">
        <v>6</v>
      </c>
      <c r="E107" s="10" t="s">
        <v>87</v>
      </c>
      <c r="F107" s="8" t="s">
        <v>40</v>
      </c>
      <c r="G107" s="8" t="s">
        <v>23</v>
      </c>
      <c r="H107" s="9"/>
      <c r="I107" s="10" t="s">
        <v>594</v>
      </c>
      <c r="J107" s="64">
        <v>0.4</v>
      </c>
      <c r="K107" s="57" cm="1">
        <f t="array" ref="K107">IF(ISBLANK(L107),_xlfn.SWITCH(G107,"In Progress", 0.4, "Complete", 1, "On hold", 0.2, "Ongoing", 0.3, "Complete &amp; ongoing", 0.7, "Complete &amp; In Progress", 0.8, 0),1-((L107-2021)/9))</f>
        <v>0.4</v>
      </c>
      <c r="L107" s="8"/>
    </row>
    <row r="108" spans="1:12" ht="136" x14ac:dyDescent="0.2">
      <c r="A108" s="8"/>
      <c r="B108" s="8">
        <v>4.4000000000000004</v>
      </c>
      <c r="C108" s="8">
        <v>4</v>
      </c>
      <c r="D108" s="8">
        <v>1</v>
      </c>
      <c r="E108" s="10" t="s">
        <v>38</v>
      </c>
      <c r="F108" s="8" t="s">
        <v>493</v>
      </c>
      <c r="G108" s="8" t="s">
        <v>25</v>
      </c>
      <c r="H108" s="9" t="s">
        <v>186</v>
      </c>
      <c r="I108" s="10" t="s">
        <v>187</v>
      </c>
      <c r="J108" s="64">
        <v>0.2</v>
      </c>
      <c r="K108" s="57" cm="1">
        <f t="array" ref="K108">IF(ISBLANK(L108),_xlfn.SWITCH(G108,"In Progress", 0.4, "Complete", 1, "On hold", 0.2, "Ongoing", 0.3, "Complete &amp; ongoing", 0.7, "Complete &amp; In Progress", 0.8, 0),1-((L108-2021)/9))</f>
        <v>0.2</v>
      </c>
      <c r="L108" s="8"/>
    </row>
    <row r="109" spans="1:12" ht="34" x14ac:dyDescent="0.2">
      <c r="A109" s="8">
        <v>3</v>
      </c>
      <c r="B109" s="8">
        <v>4.4000000000000004</v>
      </c>
      <c r="C109" s="8">
        <v>4</v>
      </c>
      <c r="D109" s="8">
        <v>2</v>
      </c>
      <c r="E109" s="10" t="s">
        <v>88</v>
      </c>
      <c r="F109" s="8" t="s">
        <v>40</v>
      </c>
      <c r="G109" s="8" t="s">
        <v>42</v>
      </c>
      <c r="H109" s="9"/>
      <c r="I109" s="10"/>
      <c r="J109" s="64">
        <v>0.3</v>
      </c>
      <c r="K109" s="57" cm="1">
        <f t="array" ref="K109">IF(ISBLANK(L109),_xlfn.SWITCH(G109,"In Progress", 0.4, "Complete", 1, "On hold", 0.2, "Ongoing", 0.3, "Complete &amp; ongoing", 0.7, "Complete &amp; In Progress", 0.8, 0),1-((L109-2021)/9))</f>
        <v>0.3</v>
      </c>
      <c r="L109" s="8"/>
    </row>
    <row r="110" spans="1:12" ht="51" x14ac:dyDescent="0.2">
      <c r="A110" s="8">
        <v>3</v>
      </c>
      <c r="B110" s="17">
        <v>4.4000000000000004</v>
      </c>
      <c r="C110" s="17">
        <v>4</v>
      </c>
      <c r="D110" s="17">
        <v>2</v>
      </c>
      <c r="E110" s="10" t="s">
        <v>88</v>
      </c>
      <c r="F110" s="17" t="s">
        <v>228</v>
      </c>
      <c r="G110" s="17" t="s">
        <v>42</v>
      </c>
      <c r="H110" s="13" t="s">
        <v>258</v>
      </c>
      <c r="I110" s="14" t="s">
        <v>259</v>
      </c>
      <c r="J110" s="64">
        <v>0.3</v>
      </c>
      <c r="K110" s="57" cm="1">
        <f t="array" ref="K110">IF(ISBLANK(L110),_xlfn.SWITCH(G110,"In Progress", 0.4, "Complete", 1, "On hold", 0.2, "Ongoing", 0.3, "Complete &amp; ongoing", 0.7, "Complete &amp; In Progress", 0.8, 0),1-((L110-2021)/9))</f>
        <v>0.3</v>
      </c>
      <c r="L110" s="8"/>
    </row>
    <row r="111" spans="1:12" ht="51" x14ac:dyDescent="0.2">
      <c r="A111" s="8"/>
      <c r="B111" s="8">
        <v>4.4000000000000004</v>
      </c>
      <c r="C111" s="8">
        <v>4</v>
      </c>
      <c r="D111" s="8">
        <v>3</v>
      </c>
      <c r="E111" s="10" t="s">
        <v>89</v>
      </c>
      <c r="F111" s="8" t="s">
        <v>51</v>
      </c>
      <c r="G111" s="8"/>
      <c r="H111" s="9"/>
      <c r="I111" s="10"/>
      <c r="J111" s="64">
        <v>0</v>
      </c>
      <c r="K111" s="57" cm="1">
        <f t="array" ref="K111">IF(ISBLANK(L111),_xlfn.SWITCH(G111,"In Progress", 0.4, "Complete", 1, "On hold", 0.2, "Ongoing", 0.3, "Complete &amp; ongoing", 0.7, "Complete &amp; In Progress", 0.8, 0),1-((L111-2021)/9))</f>
        <v>0</v>
      </c>
      <c r="L111" s="8"/>
    </row>
    <row r="112" spans="1:12" ht="68" x14ac:dyDescent="0.2">
      <c r="A112" s="8"/>
      <c r="B112" s="17">
        <v>4.4000000000000004</v>
      </c>
      <c r="C112" s="17">
        <v>4</v>
      </c>
      <c r="D112" s="17">
        <v>4</v>
      </c>
      <c r="E112" s="13" t="s">
        <v>260</v>
      </c>
      <c r="F112" s="17" t="s">
        <v>228</v>
      </c>
      <c r="G112" s="17"/>
      <c r="H112" s="13" t="s">
        <v>261</v>
      </c>
      <c r="I112" s="14" t="s">
        <v>262</v>
      </c>
      <c r="J112" s="64">
        <v>0</v>
      </c>
      <c r="K112" s="57" cm="1">
        <f t="array" ref="K112">IF(ISBLANK(L112),_xlfn.SWITCH(G112,"In Progress", 0.4, "Complete", 1, "On hold", 0.2, "Ongoing", 0.3, "Complete &amp; ongoing", 0.7, "Complete &amp; In Progress", 0.8, 0),1-((L112-2021)/9))</f>
        <v>0</v>
      </c>
      <c r="L112" s="8"/>
    </row>
    <row r="113" spans="1:12" ht="51" x14ac:dyDescent="0.2">
      <c r="A113" s="8">
        <v>2</v>
      </c>
      <c r="B113" s="8">
        <v>4.4000000000000004</v>
      </c>
      <c r="C113" s="8">
        <v>5</v>
      </c>
      <c r="D113" s="8">
        <v>1</v>
      </c>
      <c r="E113" s="10" t="s">
        <v>90</v>
      </c>
      <c r="F113" s="8" t="s">
        <v>415</v>
      </c>
      <c r="G113" s="8" t="s">
        <v>45</v>
      </c>
      <c r="H113" s="9" t="s">
        <v>418</v>
      </c>
      <c r="I113" s="10"/>
      <c r="J113" s="64">
        <v>1</v>
      </c>
      <c r="K113" s="57" cm="1">
        <f t="array" ref="K113">IF(ISBLANK(L113),_xlfn.SWITCH(G113,"In Progress", 0.4, "Complete", 1, "On hold", 0.2, "Ongoing", 0.3, "Complete &amp; ongoing", 0.7, "Complete &amp; In Progress", 0.8, 0),1-((L113-2021)/9))</f>
        <v>1</v>
      </c>
      <c r="L113" s="8"/>
    </row>
    <row r="114" spans="1:12" ht="51" x14ac:dyDescent="0.2">
      <c r="A114" s="8">
        <v>2</v>
      </c>
      <c r="B114" s="8">
        <v>4.4000000000000004</v>
      </c>
      <c r="C114" s="8">
        <v>5</v>
      </c>
      <c r="D114" s="8">
        <v>1</v>
      </c>
      <c r="E114" s="10" t="s">
        <v>90</v>
      </c>
      <c r="F114" s="8" t="s">
        <v>40</v>
      </c>
      <c r="G114" s="8" t="s">
        <v>45</v>
      </c>
      <c r="H114" s="9" t="s">
        <v>175</v>
      </c>
      <c r="I114" s="10"/>
      <c r="J114" s="64">
        <v>1</v>
      </c>
      <c r="K114" s="57" cm="1">
        <f t="array" ref="K114">IF(ISBLANK(L114),_xlfn.SWITCH(G114,"In Progress", 0.4, "Complete", 1, "On hold", 0.2, "Ongoing", 0.3, "Complete &amp; ongoing", 0.7, "Complete &amp; In Progress", 0.8, 0),1-((L114-2021)/9))</f>
        <v>1</v>
      </c>
      <c r="L114" s="8"/>
    </row>
    <row r="115" spans="1:12" ht="153" x14ac:dyDescent="0.2">
      <c r="A115" s="22"/>
      <c r="B115" s="22">
        <v>4.4000000000000004</v>
      </c>
      <c r="C115" s="22">
        <v>5</v>
      </c>
      <c r="D115" s="22">
        <v>2</v>
      </c>
      <c r="E115" s="24" t="s">
        <v>91</v>
      </c>
      <c r="F115" s="22" t="s">
        <v>609</v>
      </c>
      <c r="G115" s="22" t="s">
        <v>23</v>
      </c>
      <c r="H115" s="23" t="s">
        <v>614</v>
      </c>
      <c r="I115" s="24" t="s">
        <v>618</v>
      </c>
      <c r="J115" s="64">
        <v>0.88888888888888884</v>
      </c>
      <c r="K115" s="57" cm="1">
        <f t="array" ref="K115">IF(ISBLANK(L115),_xlfn.SWITCH(G115,"In Progress", 0.4, "Complete", 1, "On hold", 0.2, "Ongoing", 0.3, "Complete &amp; ongoing", 0.7, "Complete &amp; In Progress", 0.8, 0),1-((L115-2021)/9))</f>
        <v>0.88888888888888884</v>
      </c>
      <c r="L115" s="39">
        <v>2022</v>
      </c>
    </row>
    <row r="116" spans="1:12" ht="85" x14ac:dyDescent="0.2">
      <c r="A116" s="8"/>
      <c r="B116" s="17">
        <v>4.4000000000000004</v>
      </c>
      <c r="C116" s="17">
        <v>5</v>
      </c>
      <c r="D116" s="17">
        <v>2</v>
      </c>
      <c r="E116" s="13" t="s">
        <v>91</v>
      </c>
      <c r="F116" s="17" t="s">
        <v>228</v>
      </c>
      <c r="G116" s="17" t="s">
        <v>23</v>
      </c>
      <c r="H116" s="13" t="s">
        <v>263</v>
      </c>
      <c r="I116" s="14" t="s">
        <v>264</v>
      </c>
      <c r="J116" s="64">
        <v>0.4</v>
      </c>
      <c r="K116" s="57" cm="1">
        <f t="array" ref="K116">IF(ISBLANK(L116),_xlfn.SWITCH(G116,"In Progress", 0.4, "Complete", 1, "On hold", 0.2, "Ongoing", 0.3, "Complete &amp; ongoing", 0.7, "Complete &amp; In Progress", 0.8, 0),1-((L116-2021)/9))</f>
        <v>0.4</v>
      </c>
      <c r="L116" s="8"/>
    </row>
    <row r="117" spans="1:12" ht="68" x14ac:dyDescent="0.2">
      <c r="A117" s="22"/>
      <c r="B117" s="22">
        <v>4.4000000000000004</v>
      </c>
      <c r="C117" s="22">
        <v>5</v>
      </c>
      <c r="D117" s="22">
        <v>3</v>
      </c>
      <c r="E117" s="24" t="s">
        <v>92</v>
      </c>
      <c r="F117" s="22" t="s">
        <v>609</v>
      </c>
      <c r="G117" s="22" t="s">
        <v>23</v>
      </c>
      <c r="H117" s="23" t="s">
        <v>619</v>
      </c>
      <c r="I117" s="23" t="s">
        <v>620</v>
      </c>
      <c r="J117" s="64">
        <v>0.4</v>
      </c>
      <c r="K117" s="57" cm="1">
        <f t="array" ref="K117">IF(ISBLANK(L117),_xlfn.SWITCH(G117,"In Progress", 0.4, "Complete", 1, "On hold", 0.2, "Ongoing", 0.3, "Complete &amp; ongoing", 0.7, "Complete &amp; In Progress", 0.8, 0),1-((L117-2021)/9))</f>
        <v>0.4</v>
      </c>
      <c r="L117" s="39"/>
    </row>
    <row r="118" spans="1:12" ht="51" x14ac:dyDescent="0.2">
      <c r="A118" s="8"/>
      <c r="B118" s="8">
        <v>4.4000000000000004</v>
      </c>
      <c r="C118" s="8">
        <v>5</v>
      </c>
      <c r="D118" s="8">
        <v>3</v>
      </c>
      <c r="E118" s="10" t="s">
        <v>92</v>
      </c>
      <c r="F118" s="8" t="s">
        <v>415</v>
      </c>
      <c r="G118" s="8" t="s">
        <v>42</v>
      </c>
      <c r="H118" s="9" t="s">
        <v>419</v>
      </c>
      <c r="I118" s="10" t="s">
        <v>420</v>
      </c>
      <c r="J118" s="64">
        <v>0.3</v>
      </c>
      <c r="K118" s="57" cm="1">
        <f t="array" ref="K118">IF(ISBLANK(L118),_xlfn.SWITCH(G118,"In Progress", 0.4, "Complete", 1, "On hold", 0.2, "Ongoing", 0.3, "Complete &amp; ongoing", 0.7, "Complete &amp; In Progress", 0.8, 0),1-((L118-2021)/9))</f>
        <v>0.3</v>
      </c>
      <c r="L118" s="8"/>
    </row>
    <row r="119" spans="1:12" ht="51" x14ac:dyDescent="0.2">
      <c r="A119" s="8"/>
      <c r="B119" s="8">
        <v>4.4000000000000004</v>
      </c>
      <c r="C119" s="8">
        <v>5</v>
      </c>
      <c r="D119" s="8">
        <v>3</v>
      </c>
      <c r="E119" s="10" t="s">
        <v>92</v>
      </c>
      <c r="F119" s="8" t="s">
        <v>40</v>
      </c>
      <c r="G119" s="8" t="s">
        <v>23</v>
      </c>
      <c r="H119" s="9"/>
      <c r="I119" s="10" t="s">
        <v>176</v>
      </c>
      <c r="J119" s="64">
        <v>0.88888888888888884</v>
      </c>
      <c r="K119" s="57" cm="1">
        <f t="array" ref="K119">IF(ISBLANK(L119),_xlfn.SWITCH(G119,"In Progress", 0.4, "Complete", 1, "On hold", 0.2, "Ongoing", 0.3, "Complete &amp; ongoing", 0.7, "Complete &amp; In Progress", 0.8, 0),1-((L119-2021)/9))</f>
        <v>0.88888888888888884</v>
      </c>
      <c r="L119" s="8">
        <v>2022</v>
      </c>
    </row>
    <row r="120" spans="1:12" ht="51" x14ac:dyDescent="0.2">
      <c r="A120" s="8"/>
      <c r="B120" s="17">
        <v>4.4000000000000004</v>
      </c>
      <c r="C120" s="17">
        <v>5</v>
      </c>
      <c r="D120" s="17">
        <v>3</v>
      </c>
      <c r="E120" s="13" t="s">
        <v>92</v>
      </c>
      <c r="F120" s="17" t="s">
        <v>228</v>
      </c>
      <c r="G120" s="17" t="s">
        <v>23</v>
      </c>
      <c r="H120" s="13" t="s">
        <v>247</v>
      </c>
      <c r="I120" s="14" t="s">
        <v>265</v>
      </c>
      <c r="J120" s="64">
        <v>0.4</v>
      </c>
      <c r="K120" s="57" cm="1">
        <f t="array" ref="K120">IF(ISBLANK(L120),_xlfn.SWITCH(G120,"In Progress", 0.4, "Complete", 1, "On hold", 0.2, "Ongoing", 0.3, "Complete &amp; ongoing", 0.7, "Complete &amp; In Progress", 0.8, 0),1-((L120-2021)/9))</f>
        <v>0.4</v>
      </c>
      <c r="L120" s="8"/>
    </row>
    <row r="121" spans="1:12" ht="68" x14ac:dyDescent="0.2">
      <c r="A121" s="8">
        <v>2</v>
      </c>
      <c r="B121" s="17">
        <v>4.4000000000000004</v>
      </c>
      <c r="C121" s="17">
        <v>5</v>
      </c>
      <c r="D121" s="17">
        <v>4</v>
      </c>
      <c r="E121" s="13" t="s">
        <v>266</v>
      </c>
      <c r="F121" s="17" t="s">
        <v>228</v>
      </c>
      <c r="G121" s="17" t="s">
        <v>23</v>
      </c>
      <c r="H121" s="13" t="s">
        <v>267</v>
      </c>
      <c r="I121" s="14" t="s">
        <v>268</v>
      </c>
      <c r="J121" s="64">
        <v>0.4</v>
      </c>
      <c r="K121" s="57" cm="1">
        <f t="array" ref="K121">IF(ISBLANK(L121),_xlfn.SWITCH(G121,"In Progress", 0.4, "Complete", 1, "On hold", 0.2, "Ongoing", 0.3, "Complete &amp; ongoing", 0.7, "Complete &amp; In Progress", 0.8, 0),1-((L121-2021)/9))</f>
        <v>0.4</v>
      </c>
      <c r="L121" s="8"/>
    </row>
    <row r="122" spans="1:12" ht="85" x14ac:dyDescent="0.2">
      <c r="A122" s="22"/>
      <c r="B122" s="22">
        <v>4.4000000000000004</v>
      </c>
      <c r="C122" s="22">
        <v>5</v>
      </c>
      <c r="D122" s="22">
        <v>5</v>
      </c>
      <c r="E122" s="24" t="s">
        <v>621</v>
      </c>
      <c r="F122" s="22" t="s">
        <v>609</v>
      </c>
      <c r="G122" s="22" t="s">
        <v>23</v>
      </c>
      <c r="H122" s="23" t="s">
        <v>622</v>
      </c>
      <c r="I122" s="24" t="s">
        <v>623</v>
      </c>
      <c r="J122" s="64">
        <v>0.88888888888888884</v>
      </c>
      <c r="K122" s="57" cm="1">
        <f t="array" ref="K122">IF(ISBLANK(L122),_xlfn.SWITCH(G122,"In Progress", 0.4, "Complete", 1, "On hold", 0.2, "Ongoing", 0.3, "Complete &amp; ongoing", 0.7, "Complete &amp; In Progress", 0.8, 0),1-((L122-2021)/9))</f>
        <v>0.88888888888888884</v>
      </c>
      <c r="L122" s="39">
        <v>2022</v>
      </c>
    </row>
    <row r="123" spans="1:12" ht="68" x14ac:dyDescent="0.2">
      <c r="A123" s="8"/>
      <c r="B123" s="17">
        <v>4.4000000000000004</v>
      </c>
      <c r="C123" s="17">
        <v>5</v>
      </c>
      <c r="D123" s="17">
        <v>5</v>
      </c>
      <c r="E123" s="13" t="s">
        <v>269</v>
      </c>
      <c r="F123" s="17" t="s">
        <v>228</v>
      </c>
      <c r="G123" s="17" t="s">
        <v>23</v>
      </c>
      <c r="H123" s="13" t="s">
        <v>270</v>
      </c>
      <c r="I123" s="14" t="s">
        <v>271</v>
      </c>
      <c r="J123" s="64">
        <v>0.4</v>
      </c>
      <c r="K123" s="57" cm="1">
        <f t="array" ref="K123">IF(ISBLANK(L123),_xlfn.SWITCH(G123,"In Progress", 0.4, "Complete", 1, "On hold", 0.2, "Ongoing", 0.3, "Complete &amp; ongoing", 0.7, "Complete &amp; In Progress", 0.8, 0),1-((L123-2021)/9))</f>
        <v>0.4</v>
      </c>
      <c r="L123" s="8"/>
    </row>
    <row r="124" spans="1:12" ht="68" x14ac:dyDescent="0.2">
      <c r="A124" s="8"/>
      <c r="B124" s="8">
        <v>4.4000000000000004</v>
      </c>
      <c r="C124" s="8">
        <v>5</v>
      </c>
      <c r="D124" s="8">
        <v>5</v>
      </c>
      <c r="E124" s="10" t="s">
        <v>10</v>
      </c>
      <c r="F124" s="8" t="s">
        <v>16</v>
      </c>
      <c r="G124" s="8" t="s">
        <v>23</v>
      </c>
      <c r="H124" s="9" t="s">
        <v>28</v>
      </c>
      <c r="I124" s="10" t="s">
        <v>27</v>
      </c>
      <c r="J124" s="64">
        <v>0.4</v>
      </c>
      <c r="K124" s="57" cm="1">
        <f t="array" ref="K124">IF(ISBLANK(L124),_xlfn.SWITCH(G124,"In Progress", 0.4, "Complete", 1, "On hold", 0.2, "Ongoing", 0.3, "Complete &amp; ongoing", 0.7, "Complete &amp; In Progress", 0.8, 0),1-((L124-2021)/9))</f>
        <v>0.4</v>
      </c>
      <c r="L124" s="8"/>
    </row>
    <row r="125" spans="1:12" ht="119" x14ac:dyDescent="0.2">
      <c r="A125" s="22"/>
      <c r="B125" s="22">
        <v>4.4000000000000004</v>
      </c>
      <c r="C125" s="22">
        <v>5</v>
      </c>
      <c r="D125" s="22">
        <v>6</v>
      </c>
      <c r="E125" s="24" t="s">
        <v>624</v>
      </c>
      <c r="F125" s="22" t="s">
        <v>609</v>
      </c>
      <c r="G125" s="22" t="s">
        <v>23</v>
      </c>
      <c r="H125" s="23" t="s">
        <v>625</v>
      </c>
      <c r="I125" s="24" t="s">
        <v>623</v>
      </c>
      <c r="J125" s="64">
        <v>0.88888888888888884</v>
      </c>
      <c r="K125" s="57" cm="1">
        <f t="array" ref="K125">IF(ISBLANK(L125),_xlfn.SWITCH(G125,"In Progress", 0.4, "Complete", 1, "On hold", 0.2, "Ongoing", 0.3, "Complete &amp; ongoing", 0.7, "Complete &amp; In Progress", 0.8, 0),1-((L125-2021)/9))</f>
        <v>0.88888888888888884</v>
      </c>
      <c r="L125" s="39">
        <v>2022</v>
      </c>
    </row>
    <row r="126" spans="1:12" ht="85" x14ac:dyDescent="0.2">
      <c r="A126" s="22"/>
      <c r="B126" s="22">
        <v>4.4000000000000004</v>
      </c>
      <c r="C126" s="22">
        <v>5</v>
      </c>
      <c r="D126" s="22">
        <v>7</v>
      </c>
      <c r="E126" s="24" t="s">
        <v>643</v>
      </c>
      <c r="F126" s="22" t="s">
        <v>609</v>
      </c>
      <c r="G126" s="22" t="s">
        <v>23</v>
      </c>
      <c r="H126" s="23" t="s">
        <v>644</v>
      </c>
      <c r="I126" s="24" t="s">
        <v>617</v>
      </c>
      <c r="J126" s="64">
        <v>0.88888888888888884</v>
      </c>
      <c r="K126" s="57" cm="1">
        <f t="array" ref="K126">IF(ISBLANK(L126),_xlfn.SWITCH(G126,"In Progress", 0.4, "Complete", 1, "On hold", 0.2, "Ongoing", 0.3, "Complete &amp; ongoing", 0.7, "Complete &amp; In Progress", 0.8, 0),1-((L126-2021)/9))</f>
        <v>0.88888888888888884</v>
      </c>
      <c r="L126" s="39">
        <v>2022</v>
      </c>
    </row>
    <row r="127" spans="1:12" ht="119" x14ac:dyDescent="0.2">
      <c r="A127" s="8"/>
      <c r="B127" s="17">
        <v>4.4000000000000004</v>
      </c>
      <c r="C127" s="17">
        <v>5</v>
      </c>
      <c r="D127" s="17">
        <v>7</v>
      </c>
      <c r="E127" s="13" t="s">
        <v>273</v>
      </c>
      <c r="F127" s="17" t="s">
        <v>228</v>
      </c>
      <c r="G127" s="17" t="s">
        <v>23</v>
      </c>
      <c r="H127" s="11" t="s">
        <v>274</v>
      </c>
      <c r="I127" s="14" t="s">
        <v>275</v>
      </c>
      <c r="J127" s="64">
        <v>0.4</v>
      </c>
      <c r="K127" s="57" cm="1">
        <f t="array" ref="K127">IF(ISBLANK(L127),_xlfn.SWITCH(G127,"In Progress", 0.4, "Complete", 1, "On hold", 0.2, "Ongoing", 0.3, "Complete &amp; ongoing", 0.7, "Complete &amp; In Progress", 0.8, 0),1-((L127-2021)/9))</f>
        <v>0.4</v>
      </c>
      <c r="L127" s="8"/>
    </row>
    <row r="128" spans="1:12" ht="136" x14ac:dyDescent="0.2">
      <c r="A128" s="22">
        <v>3</v>
      </c>
      <c r="B128" s="22">
        <v>4.5</v>
      </c>
      <c r="C128" s="22">
        <v>1</v>
      </c>
      <c r="D128" s="22">
        <v>1</v>
      </c>
      <c r="E128" s="23" t="s">
        <v>485</v>
      </c>
      <c r="F128" s="22" t="s">
        <v>609</v>
      </c>
      <c r="G128" s="22" t="s">
        <v>45</v>
      </c>
      <c r="H128" s="23" t="s">
        <v>626</v>
      </c>
      <c r="I128" s="24" t="s">
        <v>627</v>
      </c>
      <c r="J128" s="64">
        <v>1</v>
      </c>
      <c r="K128" s="57" cm="1">
        <f t="array" ref="K128">IF(ISBLANK(L128),_xlfn.SWITCH(G128,"In Progress", 0.4, "Complete", 1, "On hold", 0.2, "Ongoing", 0.3, "Complete &amp; ongoing", 0.7, "Complete &amp; In Progress", 0.8, 0),1-((L128-2021)/9))</f>
        <v>1</v>
      </c>
      <c r="L128" s="39"/>
    </row>
    <row r="129" spans="1:12" ht="85" x14ac:dyDescent="0.2">
      <c r="A129" s="8">
        <v>3</v>
      </c>
      <c r="B129" s="22">
        <v>4.5</v>
      </c>
      <c r="C129" s="22">
        <v>1</v>
      </c>
      <c r="D129" s="22">
        <v>1</v>
      </c>
      <c r="E129" s="23" t="s">
        <v>485</v>
      </c>
      <c r="F129" s="8" t="s">
        <v>488</v>
      </c>
      <c r="G129" s="8" t="s">
        <v>23</v>
      </c>
      <c r="H129" s="23"/>
      <c r="I129" s="24" t="s">
        <v>489</v>
      </c>
      <c r="J129" s="64">
        <v>0.4</v>
      </c>
      <c r="K129" s="57" cm="1">
        <f t="array" ref="K129">IF(ISBLANK(L129),_xlfn.SWITCH(G129,"In Progress", 0.4, "Complete", 1, "On hold", 0.2, "Ongoing", 0.3, "Complete &amp; ongoing", 0.7, "Complete &amp; In Progress", 0.8, 0),1-((L129-2021)/9))</f>
        <v>0.4</v>
      </c>
      <c r="L129" s="8"/>
    </row>
    <row r="130" spans="1:12" ht="85" x14ac:dyDescent="0.2">
      <c r="A130" s="8">
        <v>3</v>
      </c>
      <c r="B130" s="17">
        <v>4.5</v>
      </c>
      <c r="C130" s="17">
        <v>1</v>
      </c>
      <c r="D130" s="17">
        <v>1</v>
      </c>
      <c r="E130" s="23" t="s">
        <v>485</v>
      </c>
      <c r="F130" s="17" t="s">
        <v>228</v>
      </c>
      <c r="G130" s="17" t="s">
        <v>23</v>
      </c>
      <c r="H130" s="14" t="s">
        <v>276</v>
      </c>
      <c r="I130" s="14" t="s">
        <v>277</v>
      </c>
      <c r="J130" s="64">
        <v>0.4</v>
      </c>
      <c r="K130" s="57" cm="1">
        <f t="array" ref="K130">IF(ISBLANK(L130),_xlfn.SWITCH(G130,"In Progress", 0.4, "Complete", 1, "On hold", 0.2, "Ongoing", 0.3, "Complete &amp; ongoing", 0.7, "Complete &amp; In Progress", 0.8, 0),1-((L130-2021)/9))</f>
        <v>0.4</v>
      </c>
      <c r="L130" s="8"/>
    </row>
    <row r="131" spans="1:12" ht="34" x14ac:dyDescent="0.2">
      <c r="A131" s="8">
        <v>3</v>
      </c>
      <c r="B131" s="8">
        <v>4.5</v>
      </c>
      <c r="C131" s="8">
        <v>1</v>
      </c>
      <c r="D131" s="8" t="s">
        <v>9</v>
      </c>
      <c r="E131" s="10" t="s">
        <v>19</v>
      </c>
      <c r="F131" s="8" t="s">
        <v>16</v>
      </c>
      <c r="G131" s="8" t="s">
        <v>23</v>
      </c>
      <c r="H131" s="9" t="s">
        <v>29</v>
      </c>
      <c r="I131" s="10"/>
      <c r="J131" s="64">
        <v>0.4</v>
      </c>
      <c r="K131" s="57" cm="1">
        <f t="array" ref="K131">IF(ISBLANK(L131),_xlfn.SWITCH(G131,"In Progress", 0.4, "Complete", 1, "On hold", 0.2, "Ongoing", 0.3, "Complete &amp; ongoing", 0.7, "Complete &amp; In Progress", 0.8, 0),1-((L131-2021)/9))</f>
        <v>0.4</v>
      </c>
      <c r="L131" s="8"/>
    </row>
    <row r="132" spans="1:12" ht="68" x14ac:dyDescent="0.2">
      <c r="A132" s="8">
        <v>3</v>
      </c>
      <c r="B132" s="17">
        <v>4.5</v>
      </c>
      <c r="C132" s="17">
        <v>2</v>
      </c>
      <c r="D132" s="17">
        <v>1</v>
      </c>
      <c r="E132" s="13" t="s">
        <v>278</v>
      </c>
      <c r="F132" s="17" t="s">
        <v>228</v>
      </c>
      <c r="G132" s="17" t="s">
        <v>25</v>
      </c>
      <c r="H132" s="13" t="s">
        <v>279</v>
      </c>
      <c r="I132" s="14" t="s">
        <v>280</v>
      </c>
      <c r="J132" s="64">
        <v>0.2</v>
      </c>
      <c r="K132" s="57" cm="1">
        <f t="array" ref="K132">IF(ISBLANK(L132),_xlfn.SWITCH(G132,"In Progress", 0.4, "Complete", 1, "On hold", 0.2, "Ongoing", 0.3, "Complete &amp; ongoing", 0.7, "Complete &amp; In Progress", 0.8, 0),1-((L132-2021)/9))</f>
        <v>0.2</v>
      </c>
      <c r="L132" s="8"/>
    </row>
    <row r="133" spans="1:12" ht="68" x14ac:dyDescent="0.2">
      <c r="A133" s="8">
        <v>3</v>
      </c>
      <c r="B133" s="17">
        <v>4.5</v>
      </c>
      <c r="C133" s="17">
        <v>2</v>
      </c>
      <c r="D133" s="17">
        <v>2</v>
      </c>
      <c r="E133" s="13" t="s">
        <v>281</v>
      </c>
      <c r="F133" s="17" t="s">
        <v>228</v>
      </c>
      <c r="G133" s="17" t="s">
        <v>25</v>
      </c>
      <c r="H133" s="13" t="s">
        <v>279</v>
      </c>
      <c r="I133" s="14" t="s">
        <v>280</v>
      </c>
      <c r="J133" s="64">
        <v>0.2</v>
      </c>
      <c r="K133" s="57" cm="1">
        <f t="array" ref="K133">IF(ISBLANK(L133),_xlfn.SWITCH(G133,"In Progress", 0.4, "Complete", 1, "On hold", 0.2, "Ongoing", 0.3, "Complete &amp; ongoing", 0.7, "Complete &amp; In Progress", 0.8, 0),1-((L133-2021)/9))</f>
        <v>0.2</v>
      </c>
      <c r="L133" s="8"/>
    </row>
    <row r="134" spans="1:12" ht="102" x14ac:dyDescent="0.2">
      <c r="A134" s="8">
        <v>3</v>
      </c>
      <c r="B134" s="17">
        <v>4.5</v>
      </c>
      <c r="C134" s="17">
        <v>2</v>
      </c>
      <c r="D134" s="17">
        <v>3</v>
      </c>
      <c r="E134" s="13" t="s">
        <v>282</v>
      </c>
      <c r="F134" s="17" t="s">
        <v>228</v>
      </c>
      <c r="G134" s="17" t="s">
        <v>25</v>
      </c>
      <c r="H134" s="13" t="s">
        <v>279</v>
      </c>
      <c r="I134" s="14" t="s">
        <v>280</v>
      </c>
      <c r="J134" s="64">
        <v>0.2</v>
      </c>
      <c r="K134" s="57" cm="1">
        <f t="array" ref="K134">IF(ISBLANK(L134),_xlfn.SWITCH(G134,"In Progress", 0.4, "Complete", 1, "On hold", 0.2, "Ongoing", 0.3, "Complete &amp; ongoing", 0.7, "Complete &amp; In Progress", 0.8, 0),1-((L134-2021)/9))</f>
        <v>0.2</v>
      </c>
      <c r="L134" s="8"/>
    </row>
    <row r="135" spans="1:12" ht="34" x14ac:dyDescent="0.2">
      <c r="A135" s="8">
        <v>3</v>
      </c>
      <c r="B135" s="22">
        <v>4.5</v>
      </c>
      <c r="C135" s="22">
        <v>2</v>
      </c>
      <c r="D135" s="22">
        <v>4</v>
      </c>
      <c r="E135" s="23" t="s">
        <v>486</v>
      </c>
      <c r="F135" s="8" t="s">
        <v>488</v>
      </c>
      <c r="G135" s="8" t="s">
        <v>23</v>
      </c>
      <c r="H135" s="23"/>
      <c r="I135" s="24" t="s">
        <v>490</v>
      </c>
      <c r="J135" s="64">
        <v>0.4</v>
      </c>
      <c r="K135" s="57" cm="1">
        <f t="array" ref="K135">IF(ISBLANK(L135),_xlfn.SWITCH(G135,"In Progress", 0.4, "Complete", 1, "On hold", 0.2, "Ongoing", 0.3, "Complete &amp; ongoing", 0.7, "Complete &amp; In Progress", 0.8, 0),1-((L135-2021)/9))</f>
        <v>0.4</v>
      </c>
      <c r="L135" s="8"/>
    </row>
    <row r="136" spans="1:12" ht="34" x14ac:dyDescent="0.2">
      <c r="A136" s="8">
        <v>3</v>
      </c>
      <c r="B136" s="17">
        <v>4.5</v>
      </c>
      <c r="C136" s="17">
        <v>2</v>
      </c>
      <c r="D136" s="17">
        <v>4</v>
      </c>
      <c r="E136" s="13" t="s">
        <v>283</v>
      </c>
      <c r="F136" s="17" t="s">
        <v>228</v>
      </c>
      <c r="G136" s="17" t="s">
        <v>25</v>
      </c>
      <c r="H136" s="13" t="s">
        <v>279</v>
      </c>
      <c r="I136" s="14" t="s">
        <v>280</v>
      </c>
      <c r="J136" s="64">
        <v>0.2</v>
      </c>
      <c r="K136" s="57" cm="1">
        <f t="array" ref="K136">IF(ISBLANK(L136),_xlfn.SWITCH(G136,"In Progress", 0.4, "Complete", 1, "On hold", 0.2, "Ongoing", 0.3, "Complete &amp; ongoing", 0.7, "Complete &amp; In Progress", 0.8, 0),1-((L136-2021)/9))</f>
        <v>0.2</v>
      </c>
      <c r="L136" s="8"/>
    </row>
    <row r="137" spans="1:12" ht="68" x14ac:dyDescent="0.2">
      <c r="A137" s="8">
        <v>3</v>
      </c>
      <c r="B137" s="17">
        <v>4.5</v>
      </c>
      <c r="C137" s="17">
        <v>2</v>
      </c>
      <c r="D137" s="17">
        <v>5</v>
      </c>
      <c r="E137" s="13" t="s">
        <v>284</v>
      </c>
      <c r="F137" s="17" t="s">
        <v>228</v>
      </c>
      <c r="G137" s="17" t="s">
        <v>25</v>
      </c>
      <c r="H137" s="13" t="s">
        <v>272</v>
      </c>
      <c r="I137" s="14" t="s">
        <v>285</v>
      </c>
      <c r="J137" s="64">
        <v>0.2</v>
      </c>
      <c r="K137" s="57" cm="1">
        <f t="array" ref="K137">IF(ISBLANK(L137),_xlfn.SWITCH(G137,"In Progress", 0.4, "Complete", 1, "On hold", 0.2, "Ongoing", 0.3, "Complete &amp; ongoing", 0.7, "Complete &amp; In Progress", 0.8, 0),1-((L137-2021)/9))</f>
        <v>0.2</v>
      </c>
      <c r="L137" s="8"/>
    </row>
    <row r="138" spans="1:12" ht="34" x14ac:dyDescent="0.2">
      <c r="A138" s="8">
        <v>3</v>
      </c>
      <c r="B138" s="17">
        <v>4.5</v>
      </c>
      <c r="C138" s="17">
        <v>2</v>
      </c>
      <c r="D138" s="17">
        <v>6</v>
      </c>
      <c r="E138" s="13" t="s">
        <v>286</v>
      </c>
      <c r="F138" s="17" t="s">
        <v>228</v>
      </c>
      <c r="G138" s="17" t="s">
        <v>25</v>
      </c>
      <c r="H138" s="13" t="s">
        <v>287</v>
      </c>
      <c r="I138" s="14" t="s">
        <v>288</v>
      </c>
      <c r="J138" s="64">
        <v>0.2</v>
      </c>
      <c r="K138" s="57" cm="1">
        <f t="array" ref="K138">IF(ISBLANK(L138),_xlfn.SWITCH(G138,"In Progress", 0.4, "Complete", 1, "On hold", 0.2, "Ongoing", 0.3, "Complete &amp; ongoing", 0.7, "Complete &amp; In Progress", 0.8, 0),1-((L138-2021)/9))</f>
        <v>0.2</v>
      </c>
      <c r="L138" s="8"/>
    </row>
    <row r="139" spans="1:12" ht="85" x14ac:dyDescent="0.2">
      <c r="A139" s="8">
        <v>3</v>
      </c>
      <c r="B139" s="17">
        <v>4.5</v>
      </c>
      <c r="C139" s="17">
        <v>3</v>
      </c>
      <c r="D139" s="17">
        <v>1</v>
      </c>
      <c r="E139" s="13" t="s">
        <v>289</v>
      </c>
      <c r="F139" s="17" t="s">
        <v>228</v>
      </c>
      <c r="G139" s="17" t="s">
        <v>23</v>
      </c>
      <c r="H139" s="13" t="s">
        <v>290</v>
      </c>
      <c r="I139" s="14" t="s">
        <v>291</v>
      </c>
      <c r="J139" s="64">
        <v>0.4</v>
      </c>
      <c r="K139" s="57" cm="1">
        <f t="array" ref="K139">IF(ISBLANK(L139),_xlfn.SWITCH(G139,"In Progress", 0.4, "Complete", 1, "On hold", 0.2, "Ongoing", 0.3, "Complete &amp; ongoing", 0.7, "Complete &amp; In Progress", 0.8, 0),1-((L139-2021)/9))</f>
        <v>0.4</v>
      </c>
      <c r="L139" s="8"/>
    </row>
    <row r="140" spans="1:12" ht="68" x14ac:dyDescent="0.2">
      <c r="A140" s="8">
        <v>3</v>
      </c>
      <c r="B140" s="17">
        <v>4.5</v>
      </c>
      <c r="C140" s="17">
        <v>3</v>
      </c>
      <c r="D140" s="17">
        <v>2</v>
      </c>
      <c r="E140" s="13" t="s">
        <v>292</v>
      </c>
      <c r="F140" s="17" t="s">
        <v>228</v>
      </c>
      <c r="G140" s="17" t="s">
        <v>23</v>
      </c>
      <c r="H140" s="13" t="s">
        <v>293</v>
      </c>
      <c r="I140" s="14" t="s">
        <v>294</v>
      </c>
      <c r="J140" s="64">
        <v>0.4</v>
      </c>
      <c r="K140" s="57" cm="1">
        <f t="array" ref="K140">IF(ISBLANK(L140),_xlfn.SWITCH(G140,"In Progress", 0.4, "Complete", 1, "On hold", 0.2, "Ongoing", 0.3, "Complete &amp; ongoing", 0.7, "Complete &amp; In Progress", 0.8, 0),1-((L140-2021)/9))</f>
        <v>0.4</v>
      </c>
      <c r="L140" s="8"/>
    </row>
    <row r="141" spans="1:12" ht="68" x14ac:dyDescent="0.2">
      <c r="A141" s="8">
        <v>3</v>
      </c>
      <c r="B141" s="17">
        <v>4.5</v>
      </c>
      <c r="C141" s="17">
        <v>3</v>
      </c>
      <c r="D141" s="17">
        <v>3</v>
      </c>
      <c r="E141" s="13" t="s">
        <v>295</v>
      </c>
      <c r="F141" s="17" t="s">
        <v>228</v>
      </c>
      <c r="G141" s="17" t="s">
        <v>23</v>
      </c>
      <c r="H141" s="13" t="s">
        <v>296</v>
      </c>
      <c r="I141" s="14" t="s">
        <v>297</v>
      </c>
      <c r="J141" s="64">
        <v>0.4</v>
      </c>
      <c r="K141" s="57" cm="1">
        <f t="array" ref="K141">IF(ISBLANK(L141),_xlfn.SWITCH(G141,"In Progress", 0.4, "Complete", 1, "On hold", 0.2, "Ongoing", 0.3, "Complete &amp; ongoing", 0.7, "Complete &amp; In Progress", 0.8, 0),1-((L141-2021)/9))</f>
        <v>0.4</v>
      </c>
      <c r="L141" s="8"/>
    </row>
    <row r="142" spans="1:12" ht="51" x14ac:dyDescent="0.2">
      <c r="A142" s="8">
        <v>3</v>
      </c>
      <c r="B142" s="8">
        <v>4.5</v>
      </c>
      <c r="C142" s="8">
        <v>3</v>
      </c>
      <c r="D142" s="8">
        <v>4</v>
      </c>
      <c r="E142" s="10" t="s">
        <v>298</v>
      </c>
      <c r="F142" s="8" t="s">
        <v>415</v>
      </c>
      <c r="G142" s="8" t="s">
        <v>42</v>
      </c>
      <c r="H142" s="9" t="s">
        <v>421</v>
      </c>
      <c r="I142" s="10"/>
      <c r="J142" s="64">
        <v>0.3</v>
      </c>
      <c r="K142" s="57" cm="1">
        <f t="array" ref="K142">IF(ISBLANK(L142),_xlfn.SWITCH(G142,"In Progress", 0.4, "Complete", 1, "On hold", 0.2, "Ongoing", 0.3, "Complete &amp; ongoing", 0.7, "Complete &amp; In Progress", 0.8, 0),1-((L142-2021)/9))</f>
        <v>0.3</v>
      </c>
      <c r="L142" s="8"/>
    </row>
    <row r="143" spans="1:12" ht="34" x14ac:dyDescent="0.2">
      <c r="A143" s="8">
        <v>3</v>
      </c>
      <c r="B143" s="17">
        <v>4.5</v>
      </c>
      <c r="C143" s="17">
        <v>3</v>
      </c>
      <c r="D143" s="17">
        <v>4</v>
      </c>
      <c r="E143" s="13" t="s">
        <v>298</v>
      </c>
      <c r="F143" s="17" t="s">
        <v>228</v>
      </c>
      <c r="G143" s="17" t="s">
        <v>25</v>
      </c>
      <c r="H143" s="13" t="s">
        <v>232</v>
      </c>
      <c r="I143" s="14" t="s">
        <v>299</v>
      </c>
      <c r="J143" s="64">
        <v>0.2</v>
      </c>
      <c r="K143" s="57" cm="1">
        <f t="array" ref="K143">IF(ISBLANK(L143),_xlfn.SWITCH(G143,"In Progress", 0.4, "Complete", 1, "On hold", 0.2, "Ongoing", 0.3, "Complete &amp; ongoing", 0.7, "Complete &amp; In Progress", 0.8, 0),1-((L143-2021)/9))</f>
        <v>0.2</v>
      </c>
      <c r="L143" s="8"/>
    </row>
    <row r="144" spans="1:12" ht="34" x14ac:dyDescent="0.2">
      <c r="A144" s="8">
        <v>3</v>
      </c>
      <c r="B144" s="17">
        <v>4.5</v>
      </c>
      <c r="C144" s="17">
        <v>3</v>
      </c>
      <c r="D144" s="17">
        <v>5</v>
      </c>
      <c r="E144" s="13" t="s">
        <v>300</v>
      </c>
      <c r="F144" s="17" t="s">
        <v>228</v>
      </c>
      <c r="G144" s="17" t="s">
        <v>25</v>
      </c>
      <c r="H144" s="13" t="s">
        <v>232</v>
      </c>
      <c r="I144" s="14" t="s">
        <v>301</v>
      </c>
      <c r="J144" s="64">
        <v>0.2</v>
      </c>
      <c r="K144" s="57" cm="1">
        <f t="array" ref="K144">IF(ISBLANK(L144),_xlfn.SWITCH(G144,"In Progress", 0.4, "Complete", 1, "On hold", 0.2, "Ongoing", 0.3, "Complete &amp; ongoing", 0.7, "Complete &amp; In Progress", 0.8, 0),1-((L144-2021)/9))</f>
        <v>0.2</v>
      </c>
      <c r="L144" s="8"/>
    </row>
    <row r="145" spans="1:12" ht="17" x14ac:dyDescent="0.2">
      <c r="A145" s="8">
        <v>3</v>
      </c>
      <c r="B145" s="17">
        <v>4.5</v>
      </c>
      <c r="C145" s="17">
        <v>3</v>
      </c>
      <c r="D145" s="17">
        <v>6</v>
      </c>
      <c r="E145" s="13" t="s">
        <v>302</v>
      </c>
      <c r="F145" s="17" t="s">
        <v>228</v>
      </c>
      <c r="G145" s="17" t="s">
        <v>25</v>
      </c>
      <c r="H145" s="13" t="s">
        <v>232</v>
      </c>
      <c r="I145" s="14" t="s">
        <v>301</v>
      </c>
      <c r="J145" s="64">
        <v>0.2</v>
      </c>
      <c r="K145" s="57" cm="1">
        <f t="array" ref="K145">IF(ISBLANK(L145),_xlfn.SWITCH(G145,"In Progress", 0.4, "Complete", 1, "On hold", 0.2, "Ongoing", 0.3, "Complete &amp; ongoing", 0.7, "Complete &amp; In Progress", 0.8, 0),1-((L145-2021)/9))</f>
        <v>0.2</v>
      </c>
      <c r="L145" s="8"/>
    </row>
    <row r="146" spans="1:12" ht="68" x14ac:dyDescent="0.2">
      <c r="A146" s="8"/>
      <c r="B146" s="8">
        <v>4.5</v>
      </c>
      <c r="C146" s="8">
        <v>4</v>
      </c>
      <c r="D146" s="8">
        <v>0</v>
      </c>
      <c r="E146" s="10" t="s">
        <v>7</v>
      </c>
      <c r="F146" s="8" t="s">
        <v>16</v>
      </c>
      <c r="G146" s="8" t="s">
        <v>25</v>
      </c>
      <c r="H146" s="9" t="s">
        <v>30</v>
      </c>
      <c r="I146" s="10"/>
      <c r="J146" s="64">
        <v>0.2</v>
      </c>
      <c r="K146" s="57" cm="1">
        <f t="array" ref="K146">IF(ISBLANK(L146),_xlfn.SWITCH(G146,"In Progress", 0.4, "Complete", 1, "On hold", 0.2, "Ongoing", 0.3, "Complete &amp; ongoing", 0.7, "Complete &amp; In Progress", 0.8, 0),1-((L146-2021)/9))</f>
        <v>0.2</v>
      </c>
      <c r="L146" s="8"/>
    </row>
    <row r="147" spans="1:12" ht="68" x14ac:dyDescent="0.2">
      <c r="A147" s="8">
        <v>3</v>
      </c>
      <c r="B147" s="17">
        <v>4.5</v>
      </c>
      <c r="C147" s="17">
        <v>4</v>
      </c>
      <c r="D147" s="17">
        <v>1</v>
      </c>
      <c r="E147" s="13" t="s">
        <v>303</v>
      </c>
      <c r="F147" s="17" t="s">
        <v>228</v>
      </c>
      <c r="G147" s="17" t="s">
        <v>25</v>
      </c>
      <c r="H147" s="13" t="s">
        <v>304</v>
      </c>
      <c r="I147" s="14" t="s">
        <v>305</v>
      </c>
      <c r="J147" s="64">
        <v>0.2</v>
      </c>
      <c r="K147" s="57" cm="1">
        <f t="array" ref="K147">IF(ISBLANK(L147),_xlfn.SWITCH(G147,"In Progress", 0.4, "Complete", 1, "On hold", 0.2, "Ongoing", 0.3, "Complete &amp; ongoing", 0.7, "Complete &amp; In Progress", 0.8, 0),1-((L147-2021)/9))</f>
        <v>0.2</v>
      </c>
      <c r="L147" s="8"/>
    </row>
    <row r="148" spans="1:12" ht="68" x14ac:dyDescent="0.2">
      <c r="A148" s="8"/>
      <c r="B148" s="17">
        <v>4.5</v>
      </c>
      <c r="C148" s="17">
        <v>4</v>
      </c>
      <c r="D148" s="17">
        <v>2</v>
      </c>
      <c r="E148" s="13" t="s">
        <v>306</v>
      </c>
      <c r="F148" s="17" t="s">
        <v>228</v>
      </c>
      <c r="G148" s="17" t="s">
        <v>25</v>
      </c>
      <c r="H148" s="13" t="s">
        <v>232</v>
      </c>
      <c r="I148" s="14" t="s">
        <v>301</v>
      </c>
      <c r="J148" s="64">
        <v>0.2</v>
      </c>
      <c r="K148" s="57" cm="1">
        <f t="array" ref="K148">IF(ISBLANK(L148),_xlfn.SWITCH(G148,"In Progress", 0.4, "Complete", 1, "On hold", 0.2, "Ongoing", 0.3, "Complete &amp; ongoing", 0.7, "Complete &amp; In Progress", 0.8, 0),1-((L148-2021)/9))</f>
        <v>0.2</v>
      </c>
      <c r="L148" s="8"/>
    </row>
    <row r="149" spans="1:12" ht="68" x14ac:dyDescent="0.2">
      <c r="A149" s="8">
        <v>1</v>
      </c>
      <c r="B149" s="17">
        <v>4.5</v>
      </c>
      <c r="C149" s="17">
        <v>4</v>
      </c>
      <c r="D149" s="17">
        <v>3</v>
      </c>
      <c r="E149" s="13" t="s">
        <v>307</v>
      </c>
      <c r="F149" s="17" t="s">
        <v>103</v>
      </c>
      <c r="G149" s="17" t="s">
        <v>23</v>
      </c>
      <c r="H149" s="13" t="s">
        <v>308</v>
      </c>
      <c r="I149" s="14" t="s">
        <v>309</v>
      </c>
      <c r="J149" s="64">
        <v>0.4</v>
      </c>
      <c r="K149" s="57" cm="1">
        <f t="array" ref="K149">IF(ISBLANK(L149),_xlfn.SWITCH(G149,"In Progress", 0.4, "Complete", 1, "On hold", 0.2, "Ongoing", 0.3, "Complete &amp; ongoing", 0.7, "Complete &amp; In Progress", 0.8, 0),1-((L149-2021)/9))</f>
        <v>0.4</v>
      </c>
      <c r="L149" s="8"/>
    </row>
    <row r="150" spans="1:12" ht="85" x14ac:dyDescent="0.2">
      <c r="A150" s="8"/>
      <c r="B150" s="17">
        <v>4.5</v>
      </c>
      <c r="C150" s="17">
        <v>4</v>
      </c>
      <c r="D150" s="17">
        <v>4</v>
      </c>
      <c r="E150" s="13" t="s">
        <v>310</v>
      </c>
      <c r="F150" s="17" t="s">
        <v>228</v>
      </c>
      <c r="G150" s="17" t="s">
        <v>25</v>
      </c>
      <c r="H150" s="13" t="s">
        <v>279</v>
      </c>
      <c r="I150" s="14" t="s">
        <v>311</v>
      </c>
      <c r="J150" s="64">
        <v>0.2</v>
      </c>
      <c r="K150" s="57" cm="1">
        <f t="array" ref="K150">IF(ISBLANK(L150),_xlfn.SWITCH(G150,"In Progress", 0.4, "Complete", 1, "On hold", 0.2, "Ongoing", 0.3, "Complete &amp; ongoing", 0.7, "Complete &amp; In Progress", 0.8, 0),1-((L150-2021)/9))</f>
        <v>0.2</v>
      </c>
      <c r="L150" s="8"/>
    </row>
    <row r="151" spans="1:12" ht="34" x14ac:dyDescent="0.2">
      <c r="A151" s="8"/>
      <c r="B151" s="17">
        <v>4.5</v>
      </c>
      <c r="C151" s="17">
        <v>4</v>
      </c>
      <c r="D151" s="17">
        <v>5</v>
      </c>
      <c r="E151" s="13" t="s">
        <v>312</v>
      </c>
      <c r="F151" s="17" t="s">
        <v>228</v>
      </c>
      <c r="G151" s="17" t="s">
        <v>25</v>
      </c>
      <c r="H151" s="13" t="s">
        <v>279</v>
      </c>
      <c r="I151" s="14"/>
      <c r="J151" s="64">
        <v>0.2</v>
      </c>
      <c r="K151" s="57" cm="1">
        <f t="array" ref="K151">IF(ISBLANK(L151),_xlfn.SWITCH(G151,"In Progress", 0.4, "Complete", 1, "On hold", 0.2, "Ongoing", 0.3, "Complete &amp; ongoing", 0.7, "Complete &amp; In Progress", 0.8, 0),1-((L151-2021)/9))</f>
        <v>0.2</v>
      </c>
      <c r="L151" s="8"/>
    </row>
    <row r="152" spans="1:12" ht="34" x14ac:dyDescent="0.2">
      <c r="A152" s="8"/>
      <c r="B152" s="17">
        <v>4.5</v>
      </c>
      <c r="C152" s="17">
        <v>4</v>
      </c>
      <c r="D152" s="17">
        <v>6</v>
      </c>
      <c r="E152" s="13" t="s">
        <v>313</v>
      </c>
      <c r="F152" s="17" t="s">
        <v>228</v>
      </c>
      <c r="G152" s="17" t="s">
        <v>25</v>
      </c>
      <c r="H152" s="13" t="s">
        <v>279</v>
      </c>
      <c r="I152" s="14"/>
      <c r="J152" s="64">
        <v>0.2</v>
      </c>
      <c r="K152" s="57" cm="1">
        <f t="array" ref="K152">IF(ISBLANK(L152),_xlfn.SWITCH(G152,"In Progress", 0.4, "Complete", 1, "On hold", 0.2, "Ongoing", 0.3, "Complete &amp; ongoing", 0.7, "Complete &amp; In Progress", 0.8, 0),1-((L152-2021)/9))</f>
        <v>0.2</v>
      </c>
      <c r="L152" s="8"/>
    </row>
    <row r="153" spans="1:12" ht="85" x14ac:dyDescent="0.2">
      <c r="A153" s="8"/>
      <c r="B153" s="8">
        <v>4.5</v>
      </c>
      <c r="C153" s="8">
        <v>5</v>
      </c>
      <c r="D153" s="8">
        <v>0</v>
      </c>
      <c r="E153" s="10" t="s">
        <v>422</v>
      </c>
      <c r="F153" s="8" t="s">
        <v>415</v>
      </c>
      <c r="G153" s="8" t="s">
        <v>42</v>
      </c>
      <c r="H153" s="9" t="s">
        <v>419</v>
      </c>
      <c r="I153" s="10" t="s">
        <v>423</v>
      </c>
      <c r="J153" s="64">
        <v>0.3</v>
      </c>
      <c r="K153" s="57" cm="1">
        <f t="array" ref="K153">IF(ISBLANK(L153),_xlfn.SWITCH(G153,"In Progress", 0.4, "Complete", 1, "On hold", 0.2, "Ongoing", 0.3, "Complete &amp; ongoing", 0.7, "Complete &amp; In Progress", 0.8, 0),1-((L153-2021)/9))</f>
        <v>0.3</v>
      </c>
      <c r="L153" s="8"/>
    </row>
    <row r="154" spans="1:12" ht="51" x14ac:dyDescent="0.2">
      <c r="A154" s="8">
        <v>3</v>
      </c>
      <c r="B154" s="17">
        <v>4.5</v>
      </c>
      <c r="C154" s="17">
        <v>5</v>
      </c>
      <c r="D154" s="17">
        <v>1</v>
      </c>
      <c r="E154" s="13" t="s">
        <v>314</v>
      </c>
      <c r="F154" s="17" t="s">
        <v>228</v>
      </c>
      <c r="G154" s="17" t="s">
        <v>23</v>
      </c>
      <c r="H154" s="16" t="s">
        <v>315</v>
      </c>
      <c r="I154" s="14" t="s">
        <v>316</v>
      </c>
      <c r="J154" s="64">
        <v>0.4</v>
      </c>
      <c r="K154" s="57" cm="1">
        <f t="array" ref="K154">IF(ISBLANK(L154),_xlfn.SWITCH(G154,"In Progress", 0.4, "Complete", 1, "On hold", 0.2, "Ongoing", 0.3, "Complete &amp; ongoing", 0.7, "Complete &amp; In Progress", 0.8, 0),1-((L154-2021)/9))</f>
        <v>0.4</v>
      </c>
      <c r="L154" s="8"/>
    </row>
    <row r="155" spans="1:12" ht="34" x14ac:dyDescent="0.2">
      <c r="A155" s="8">
        <v>3</v>
      </c>
      <c r="B155" s="8">
        <v>4.5</v>
      </c>
      <c r="C155" s="8">
        <v>5</v>
      </c>
      <c r="D155" s="8">
        <v>2</v>
      </c>
      <c r="E155" s="10" t="s">
        <v>93</v>
      </c>
      <c r="F155" s="8" t="s">
        <v>40</v>
      </c>
      <c r="G155" s="8" t="s">
        <v>23</v>
      </c>
      <c r="H155" s="9"/>
      <c r="I155" s="10" t="s">
        <v>177</v>
      </c>
      <c r="J155" s="64">
        <v>0.88888888888888884</v>
      </c>
      <c r="K155" s="57" cm="1">
        <f t="array" ref="K155">IF(ISBLANK(L155),_xlfn.SWITCH(G155,"In Progress", 0.4, "Complete", 1, "On hold", 0.2, "Ongoing", 0.3, "Complete &amp; ongoing", 0.7, "Complete &amp; In Progress", 0.8, 0),1-((L155-2021)/9))</f>
        <v>0.88888888888888884</v>
      </c>
      <c r="L155" s="8">
        <v>2022</v>
      </c>
    </row>
    <row r="156" spans="1:12" ht="34" x14ac:dyDescent="0.2">
      <c r="A156" s="8">
        <v>3</v>
      </c>
      <c r="B156" s="17">
        <v>4.5</v>
      </c>
      <c r="C156" s="17">
        <v>5</v>
      </c>
      <c r="D156" s="17">
        <v>2</v>
      </c>
      <c r="E156" s="13" t="s">
        <v>93</v>
      </c>
      <c r="F156" s="17" t="s">
        <v>228</v>
      </c>
      <c r="G156" s="17" t="s">
        <v>25</v>
      </c>
      <c r="H156" s="13" t="s">
        <v>304</v>
      </c>
      <c r="I156" s="14" t="s">
        <v>317</v>
      </c>
      <c r="J156" s="64">
        <v>0.2</v>
      </c>
      <c r="K156" s="57" cm="1">
        <f t="array" ref="K156">IF(ISBLANK(L156),_xlfn.SWITCH(G156,"In Progress", 0.4, "Complete", 1, "On hold", 0.2, "Ongoing", 0.3, "Complete &amp; ongoing", 0.7, "Complete &amp; In Progress", 0.8, 0),1-((L156-2021)/9))</f>
        <v>0.2</v>
      </c>
      <c r="L156" s="8"/>
    </row>
    <row r="157" spans="1:12" ht="119" x14ac:dyDescent="0.2">
      <c r="A157" s="8" t="s">
        <v>112</v>
      </c>
      <c r="B157" s="8">
        <v>4.5</v>
      </c>
      <c r="C157" s="8">
        <v>5</v>
      </c>
      <c r="D157" s="8">
        <v>3</v>
      </c>
      <c r="E157" s="10" t="s">
        <v>152</v>
      </c>
      <c r="F157" s="8" t="s">
        <v>121</v>
      </c>
      <c r="G157" s="8" t="s">
        <v>45</v>
      </c>
      <c r="H157" s="9" t="s">
        <v>162</v>
      </c>
      <c r="I157" s="10" t="s">
        <v>163</v>
      </c>
      <c r="J157" s="64">
        <v>1</v>
      </c>
      <c r="K157" s="57" cm="1">
        <f t="array" ref="K157">IF(ISBLANK(L157),_xlfn.SWITCH(G157,"In Progress", 0.4, "Complete", 1, "On hold", 0.2, "Ongoing", 0.3, "Complete &amp; ongoing", 0.7, "Complete &amp; In Progress", 0.8, 0),1-((L157-2021)/9))</f>
        <v>1</v>
      </c>
      <c r="L157" s="8"/>
    </row>
    <row r="158" spans="1:12" ht="51" x14ac:dyDescent="0.2">
      <c r="A158" s="8" t="s">
        <v>112</v>
      </c>
      <c r="B158" s="8">
        <v>4.5</v>
      </c>
      <c r="C158" s="8">
        <v>5</v>
      </c>
      <c r="D158" s="8">
        <v>3</v>
      </c>
      <c r="E158" s="10" t="s">
        <v>94</v>
      </c>
      <c r="F158" s="8" t="s">
        <v>40</v>
      </c>
      <c r="G158" s="8" t="s">
        <v>42</v>
      </c>
      <c r="H158" s="9"/>
      <c r="I158" s="10" t="s">
        <v>178</v>
      </c>
      <c r="J158" s="64">
        <v>0.3</v>
      </c>
      <c r="K158" s="57" cm="1">
        <f t="array" ref="K158">IF(ISBLANK(L158),_xlfn.SWITCH(G158,"In Progress", 0.4, "Complete", 1, "On hold", 0.2, "Ongoing", 0.3, "Complete &amp; ongoing", 0.7, "Complete &amp; In Progress", 0.8, 0),1-((L158-2021)/9))</f>
        <v>0.3</v>
      </c>
      <c r="L158" s="8"/>
    </row>
    <row r="159" spans="1:12" ht="85" x14ac:dyDescent="0.2">
      <c r="A159" s="8" t="s">
        <v>112</v>
      </c>
      <c r="B159" s="17">
        <v>4.5</v>
      </c>
      <c r="C159" s="17">
        <v>5</v>
      </c>
      <c r="D159" s="17">
        <v>3</v>
      </c>
      <c r="E159" s="13" t="s">
        <v>318</v>
      </c>
      <c r="F159" s="17" t="s">
        <v>228</v>
      </c>
      <c r="G159" s="17" t="s">
        <v>23</v>
      </c>
      <c r="H159" s="13" t="s">
        <v>319</v>
      </c>
      <c r="I159" s="14" t="s">
        <v>320</v>
      </c>
      <c r="J159" s="64">
        <v>0.4</v>
      </c>
      <c r="K159" s="57" cm="1">
        <f t="array" ref="K159">IF(ISBLANK(L159),_xlfn.SWITCH(G159,"In Progress", 0.4, "Complete", 1, "On hold", 0.2, "Ongoing", 0.3, "Complete &amp; ongoing", 0.7, "Complete &amp; In Progress", 0.8, 0),1-((L159-2021)/9))</f>
        <v>0.4</v>
      </c>
      <c r="L159" s="8"/>
    </row>
    <row r="160" spans="1:12" ht="153" x14ac:dyDescent="0.2">
      <c r="A160" s="22">
        <v>3</v>
      </c>
      <c r="B160" s="22">
        <v>4.5</v>
      </c>
      <c r="C160" s="22">
        <v>5</v>
      </c>
      <c r="D160" s="22">
        <v>4</v>
      </c>
      <c r="E160" s="24" t="s">
        <v>94</v>
      </c>
      <c r="F160" s="22" t="s">
        <v>609</v>
      </c>
      <c r="G160" s="22" t="s">
        <v>45</v>
      </c>
      <c r="H160" s="23" t="s">
        <v>628</v>
      </c>
      <c r="I160" s="24" t="s">
        <v>629</v>
      </c>
      <c r="J160" s="64">
        <v>1</v>
      </c>
      <c r="K160" s="57" cm="1">
        <f t="array" ref="K160">IF(ISBLANK(L160),_xlfn.SWITCH(G160,"In Progress", 0.4, "Complete", 1, "On hold", 0.2, "Ongoing", 0.3, "Complete &amp; ongoing", 0.7, "Complete &amp; In Progress", 0.8, 0),1-((L160-2021)/9))</f>
        <v>1</v>
      </c>
      <c r="L160" s="39"/>
    </row>
    <row r="161" spans="1:12" ht="68" x14ac:dyDescent="0.2">
      <c r="A161" s="8">
        <v>3</v>
      </c>
      <c r="B161" s="17">
        <v>4.5</v>
      </c>
      <c r="C161" s="17">
        <v>5</v>
      </c>
      <c r="D161" s="17">
        <v>4</v>
      </c>
      <c r="E161" s="13" t="s">
        <v>321</v>
      </c>
      <c r="F161" s="17" t="s">
        <v>228</v>
      </c>
      <c r="G161" s="17" t="s">
        <v>23</v>
      </c>
      <c r="H161" s="13" t="s">
        <v>322</v>
      </c>
      <c r="I161" s="14" t="s">
        <v>323</v>
      </c>
      <c r="J161" s="64">
        <v>0.4</v>
      </c>
      <c r="K161" s="57" cm="1">
        <f t="array" ref="K161">IF(ISBLANK(L161),_xlfn.SWITCH(G161,"In Progress", 0.4, "Complete", 1, "On hold", 0.2, "Ongoing", 0.3, "Complete &amp; ongoing", 0.7, "Complete &amp; In Progress", 0.8, 0),1-((L161-2021)/9))</f>
        <v>0.4</v>
      </c>
      <c r="L161" s="8"/>
    </row>
    <row r="162" spans="1:12" ht="17" x14ac:dyDescent="0.2">
      <c r="A162" s="8">
        <v>1</v>
      </c>
      <c r="B162" s="17">
        <v>4.5</v>
      </c>
      <c r="C162" s="17">
        <v>5</v>
      </c>
      <c r="D162" s="17">
        <v>5</v>
      </c>
      <c r="E162" s="13" t="s">
        <v>324</v>
      </c>
      <c r="F162" s="17" t="s">
        <v>228</v>
      </c>
      <c r="G162" s="17" t="s">
        <v>25</v>
      </c>
      <c r="H162" s="13" t="s">
        <v>272</v>
      </c>
      <c r="I162" s="14" t="s">
        <v>325</v>
      </c>
      <c r="J162" s="64">
        <v>0.2</v>
      </c>
      <c r="K162" s="57" cm="1">
        <f t="array" ref="K162">IF(ISBLANK(L162),_xlfn.SWITCH(G162,"In Progress", 0.4, "Complete", 1, "On hold", 0.2, "Ongoing", 0.3, "Complete &amp; ongoing", 0.7, "Complete &amp; In Progress", 0.8, 0),1-((L162-2021)/9))</f>
        <v>0.2</v>
      </c>
      <c r="L162" s="8"/>
    </row>
    <row r="163" spans="1:12" ht="34" x14ac:dyDescent="0.2">
      <c r="A163" s="8">
        <v>1</v>
      </c>
      <c r="B163" s="17">
        <v>4.5</v>
      </c>
      <c r="C163" s="17">
        <v>5</v>
      </c>
      <c r="D163" s="17">
        <v>6</v>
      </c>
      <c r="E163" s="13" t="s">
        <v>326</v>
      </c>
      <c r="F163" s="17" t="s">
        <v>228</v>
      </c>
      <c r="G163" s="17" t="s">
        <v>25</v>
      </c>
      <c r="H163" s="13" t="s">
        <v>327</v>
      </c>
      <c r="I163" s="14" t="s">
        <v>325</v>
      </c>
      <c r="J163" s="64">
        <v>0.2</v>
      </c>
      <c r="K163" s="57" cm="1">
        <f t="array" ref="K163">IF(ISBLANK(L163),_xlfn.SWITCH(G163,"In Progress", 0.4, "Complete", 1, "On hold", 0.2, "Ongoing", 0.3, "Complete &amp; ongoing", 0.7, "Complete &amp; In Progress", 0.8, 0),1-((L163-2021)/9))</f>
        <v>0.2</v>
      </c>
      <c r="L163" s="8"/>
    </row>
    <row r="164" spans="1:12" ht="34" x14ac:dyDescent="0.2">
      <c r="A164" s="8" t="s">
        <v>112</v>
      </c>
      <c r="B164" s="17">
        <v>4.5</v>
      </c>
      <c r="C164" s="17">
        <v>5</v>
      </c>
      <c r="D164" s="17">
        <v>7</v>
      </c>
      <c r="E164" s="13" t="s">
        <v>328</v>
      </c>
      <c r="F164" s="17" t="s">
        <v>228</v>
      </c>
      <c r="G164" s="17" t="s">
        <v>25</v>
      </c>
      <c r="H164" s="13" t="s">
        <v>329</v>
      </c>
      <c r="I164" s="14" t="s">
        <v>330</v>
      </c>
      <c r="J164" s="64">
        <v>0.2</v>
      </c>
      <c r="K164" s="57" cm="1">
        <f t="array" ref="K164">IF(ISBLANK(L164),_xlfn.SWITCH(G164,"In Progress", 0.4, "Complete", 1, "On hold", 0.2, "Ongoing", 0.3, "Complete &amp; ongoing", 0.7, "Complete &amp; In Progress", 0.8, 0),1-((L164-2021)/9))</f>
        <v>0.2</v>
      </c>
      <c r="L164" s="8"/>
    </row>
    <row r="165" spans="1:12" ht="34" x14ac:dyDescent="0.2">
      <c r="A165" s="8">
        <v>2</v>
      </c>
      <c r="B165" s="8">
        <v>4.5999999999999996</v>
      </c>
      <c r="C165" s="8">
        <v>1</v>
      </c>
      <c r="D165" s="8">
        <v>1</v>
      </c>
      <c r="E165" s="9" t="s">
        <v>424</v>
      </c>
      <c r="F165" s="8" t="s">
        <v>415</v>
      </c>
      <c r="G165" s="8" t="s">
        <v>23</v>
      </c>
      <c r="H165" s="10" t="s">
        <v>425</v>
      </c>
      <c r="I165" s="10" t="s">
        <v>425</v>
      </c>
      <c r="J165" s="64">
        <v>0.4</v>
      </c>
      <c r="K165" s="57" cm="1">
        <f t="array" ref="K165">IF(ISBLANK(L165),_xlfn.SWITCH(G165,"In Progress", 0.4, "Complete", 1, "On hold", 0.2, "Ongoing", 0.3, "Complete &amp; ongoing", 0.7, "Complete &amp; In Progress", 0.8, 0),1-((L165-2021)/9))</f>
        <v>0.4</v>
      </c>
      <c r="L165" s="8"/>
    </row>
    <row r="166" spans="1:12" ht="68" x14ac:dyDescent="0.2">
      <c r="A166" s="8">
        <v>2</v>
      </c>
      <c r="B166" s="8">
        <v>4.5999999999999996</v>
      </c>
      <c r="C166" s="8">
        <v>1</v>
      </c>
      <c r="D166" s="8">
        <v>1</v>
      </c>
      <c r="E166" s="10" t="s">
        <v>424</v>
      </c>
      <c r="F166" s="8" t="s">
        <v>500</v>
      </c>
      <c r="G166" s="8" t="s">
        <v>23</v>
      </c>
      <c r="H166" s="9" t="s">
        <v>501</v>
      </c>
      <c r="I166" s="10"/>
      <c r="J166" s="64">
        <v>0.4</v>
      </c>
      <c r="K166" s="57" cm="1">
        <f t="array" ref="K166">IF(ISBLANK(L166),_xlfn.SWITCH(G166,"In Progress", 0.4, "Complete", 1, "On hold", 0.2, "Ongoing", 0.3, "Complete &amp; ongoing", 0.7, "Complete &amp; In Progress", 0.8, 0),1-((L166-2021)/9))</f>
        <v>0.4</v>
      </c>
      <c r="L166" s="8"/>
    </row>
    <row r="167" spans="1:12" ht="34" x14ac:dyDescent="0.2">
      <c r="A167" s="8">
        <v>2</v>
      </c>
      <c r="B167" s="17">
        <v>4.5999999999999996</v>
      </c>
      <c r="C167" s="17">
        <v>1</v>
      </c>
      <c r="D167" s="17">
        <v>1</v>
      </c>
      <c r="E167" s="13" t="s">
        <v>331</v>
      </c>
      <c r="F167" s="17" t="s">
        <v>228</v>
      </c>
      <c r="G167" s="17" t="s">
        <v>23</v>
      </c>
      <c r="H167" s="13"/>
      <c r="I167" s="14" t="s">
        <v>332</v>
      </c>
      <c r="J167" s="64">
        <v>0.4</v>
      </c>
      <c r="K167" s="57" cm="1">
        <f t="array" ref="K167">IF(ISBLANK(L167),_xlfn.SWITCH(G167,"In Progress", 0.4, "Complete", 1, "On hold", 0.2, "Ongoing", 0.3, "Complete &amp; ongoing", 0.7, "Complete &amp; In Progress", 0.8, 0),1-((L167-2021)/9))</f>
        <v>0.4</v>
      </c>
      <c r="L167" s="8"/>
    </row>
    <row r="168" spans="1:12" ht="51" x14ac:dyDescent="0.2">
      <c r="A168" s="8">
        <v>2</v>
      </c>
      <c r="B168" s="8">
        <v>4.5999999999999996</v>
      </c>
      <c r="C168" s="8">
        <v>1</v>
      </c>
      <c r="D168" s="8">
        <v>2</v>
      </c>
      <c r="E168" s="10" t="s">
        <v>95</v>
      </c>
      <c r="F168" s="8" t="s">
        <v>415</v>
      </c>
      <c r="G168" s="8" t="s">
        <v>42</v>
      </c>
      <c r="H168" s="9" t="s">
        <v>429</v>
      </c>
      <c r="I168" s="10"/>
      <c r="J168" s="64">
        <v>0.3</v>
      </c>
      <c r="K168" s="57" cm="1">
        <f t="array" ref="K168">IF(ISBLANK(L168),_xlfn.SWITCH(G168,"In Progress", 0.4, "Complete", 1, "On hold", 0.2, "Ongoing", 0.3, "Complete &amp; ongoing", 0.7, "Complete &amp; In Progress", 0.8, 0),1-((L168-2021)/9))</f>
        <v>0.3</v>
      </c>
      <c r="L168" s="8"/>
    </row>
    <row r="169" spans="1:12" ht="51" x14ac:dyDescent="0.2">
      <c r="A169" s="8">
        <v>2</v>
      </c>
      <c r="B169" s="17">
        <v>4.5999999999999996</v>
      </c>
      <c r="C169" s="17">
        <v>1</v>
      </c>
      <c r="D169" s="17">
        <v>2</v>
      </c>
      <c r="E169" s="13" t="s">
        <v>333</v>
      </c>
      <c r="F169" s="17" t="s">
        <v>228</v>
      </c>
      <c r="G169" s="17" t="s">
        <v>23</v>
      </c>
      <c r="H169" s="13"/>
      <c r="I169" s="14" t="s">
        <v>334</v>
      </c>
      <c r="J169" s="64">
        <v>0.4</v>
      </c>
      <c r="K169" s="57" cm="1">
        <f t="array" ref="K169">IF(ISBLANK(L169),_xlfn.SWITCH(G169,"In Progress", 0.4, "Complete", 1, "On hold", 0.2, "Ongoing", 0.3, "Complete &amp; ongoing", 0.7, "Complete &amp; In Progress", 0.8, 0),1-((L169-2021)/9))</f>
        <v>0.4</v>
      </c>
      <c r="L169" s="8"/>
    </row>
    <row r="170" spans="1:12" ht="34" x14ac:dyDescent="0.2">
      <c r="A170" s="8">
        <v>2</v>
      </c>
      <c r="B170" s="8">
        <v>4.5999999999999996</v>
      </c>
      <c r="C170" s="8">
        <v>1</v>
      </c>
      <c r="D170" s="8">
        <v>3</v>
      </c>
      <c r="E170" s="10" t="s">
        <v>96</v>
      </c>
      <c r="F170" s="8" t="s">
        <v>40</v>
      </c>
      <c r="G170" s="8" t="s">
        <v>25</v>
      </c>
      <c r="H170" s="9"/>
      <c r="I170" s="10" t="s">
        <v>60</v>
      </c>
      <c r="J170" s="64">
        <v>0.44444444444444442</v>
      </c>
      <c r="K170" s="57" cm="1">
        <f t="array" ref="K170">IF(ISBLANK(L170),_xlfn.SWITCH(G170,"In Progress", 0.4, "Complete", 1, "On hold", 0.2, "Ongoing", 0.3, "Complete &amp; ongoing", 0.7, "Complete &amp; In Progress", 0.8, 0),1-((L170-2021)/9))</f>
        <v>0.44444444444444442</v>
      </c>
      <c r="L170" s="8">
        <v>2026</v>
      </c>
    </row>
    <row r="171" spans="1:12" ht="34" x14ac:dyDescent="0.2">
      <c r="A171" s="8">
        <v>2</v>
      </c>
      <c r="B171" s="17">
        <v>4.5999999999999996</v>
      </c>
      <c r="C171" s="17">
        <v>1</v>
      </c>
      <c r="D171" s="17">
        <v>3</v>
      </c>
      <c r="E171" s="13" t="s">
        <v>335</v>
      </c>
      <c r="F171" s="17" t="s">
        <v>228</v>
      </c>
      <c r="G171" s="17"/>
      <c r="H171" s="13"/>
      <c r="I171" s="14" t="s">
        <v>332</v>
      </c>
      <c r="J171" s="64">
        <v>0</v>
      </c>
      <c r="K171" s="57" cm="1">
        <f t="array" ref="K171">IF(ISBLANK(L171),_xlfn.SWITCH(G171,"In Progress", 0.4, "Complete", 1, "On hold", 0.2, "Ongoing", 0.3, "Complete &amp; ongoing", 0.7, "Complete &amp; In Progress", 0.8, 0),1-((L171-2021)/9))</f>
        <v>0</v>
      </c>
      <c r="L171" s="8"/>
    </row>
    <row r="172" spans="1:12" ht="68" x14ac:dyDescent="0.2">
      <c r="A172" s="8">
        <v>2</v>
      </c>
      <c r="B172" s="8">
        <v>4.5999999999999996</v>
      </c>
      <c r="C172" s="8">
        <v>1</v>
      </c>
      <c r="D172" s="8">
        <v>4</v>
      </c>
      <c r="E172" s="10" t="s">
        <v>97</v>
      </c>
      <c r="F172" s="8" t="s">
        <v>415</v>
      </c>
      <c r="G172" s="8" t="s">
        <v>42</v>
      </c>
      <c r="H172" s="9" t="s">
        <v>430</v>
      </c>
      <c r="I172" s="10"/>
      <c r="J172" s="64">
        <v>0.3</v>
      </c>
      <c r="K172" s="57" cm="1">
        <f t="array" ref="K172">IF(ISBLANK(L172),_xlfn.SWITCH(G172,"In Progress", 0.4, "Complete", 1, "On hold", 0.2, "Ongoing", 0.3, "Complete &amp; ongoing", 0.7, "Complete &amp; In Progress", 0.8, 0),1-((L172-2021)/9))</f>
        <v>0.3</v>
      </c>
      <c r="L172" s="8"/>
    </row>
    <row r="173" spans="1:12" ht="34" x14ac:dyDescent="0.2">
      <c r="A173" s="8">
        <v>2</v>
      </c>
      <c r="B173" s="17">
        <v>4.5999999999999996</v>
      </c>
      <c r="C173" s="17">
        <v>1</v>
      </c>
      <c r="D173" s="17">
        <v>4</v>
      </c>
      <c r="E173" s="13" t="s">
        <v>336</v>
      </c>
      <c r="F173" s="17" t="s">
        <v>228</v>
      </c>
      <c r="G173" s="17"/>
      <c r="H173" s="13"/>
      <c r="I173" s="14" t="s">
        <v>332</v>
      </c>
      <c r="J173" s="64">
        <v>0</v>
      </c>
      <c r="K173" s="57" cm="1">
        <f t="array" ref="K173">IF(ISBLANK(L173),_xlfn.SWITCH(G173,"In Progress", 0.4, "Complete", 1, "On hold", 0.2, "Ongoing", 0.3, "Complete &amp; ongoing", 0.7, "Complete &amp; In Progress", 0.8, 0),1-((L173-2021)/9))</f>
        <v>0</v>
      </c>
      <c r="L173" s="8"/>
    </row>
    <row r="174" spans="1:12" ht="85" x14ac:dyDescent="0.2">
      <c r="A174" s="8">
        <v>2</v>
      </c>
      <c r="B174" s="8">
        <v>4.5999999999999996</v>
      </c>
      <c r="C174" s="8">
        <v>1</v>
      </c>
      <c r="D174" s="8">
        <v>5</v>
      </c>
      <c r="E174" s="10" t="s">
        <v>337</v>
      </c>
      <c r="F174" s="8" t="s">
        <v>415</v>
      </c>
      <c r="G174" s="8" t="s">
        <v>42</v>
      </c>
      <c r="H174" s="9" t="s">
        <v>431</v>
      </c>
      <c r="I174" s="10"/>
      <c r="J174" s="64">
        <v>0.3</v>
      </c>
      <c r="K174" s="57" cm="1">
        <f t="array" ref="K174">IF(ISBLANK(L174),_xlfn.SWITCH(G174,"In Progress", 0.4, "Complete", 1, "On hold", 0.2, "Ongoing", 0.3, "Complete &amp; ongoing", 0.7, "Complete &amp; In Progress", 0.8, 0),1-((L174-2021)/9))</f>
        <v>0.3</v>
      </c>
      <c r="L174" s="8"/>
    </row>
    <row r="175" spans="1:12" ht="51" x14ac:dyDescent="0.2">
      <c r="A175" s="8">
        <v>2</v>
      </c>
      <c r="B175" s="17">
        <v>4.5999999999999996</v>
      </c>
      <c r="C175" s="17">
        <v>1</v>
      </c>
      <c r="D175" s="17">
        <v>5</v>
      </c>
      <c r="E175" s="13" t="s">
        <v>337</v>
      </c>
      <c r="F175" s="17" t="s">
        <v>228</v>
      </c>
      <c r="G175" s="17"/>
      <c r="H175" s="13" t="s">
        <v>338</v>
      </c>
      <c r="I175" s="14" t="s">
        <v>339</v>
      </c>
      <c r="J175" s="64">
        <v>0</v>
      </c>
      <c r="K175" s="57" cm="1">
        <f t="array" ref="K175">IF(ISBLANK(L175),_xlfn.SWITCH(G175,"In Progress", 0.4, "Complete", 1, "On hold", 0.2, "Ongoing", 0.3, "Complete &amp; ongoing", 0.7, "Complete &amp; In Progress", 0.8, 0),1-((L175-2021)/9))</f>
        <v>0</v>
      </c>
      <c r="L175" s="8"/>
    </row>
    <row r="176" spans="1:12" ht="51" x14ac:dyDescent="0.2">
      <c r="A176" s="8">
        <v>2</v>
      </c>
      <c r="B176" s="8">
        <v>4.5999999999999996</v>
      </c>
      <c r="C176" s="8">
        <v>1</v>
      </c>
      <c r="D176" s="8">
        <v>6</v>
      </c>
      <c r="E176" s="10" t="s">
        <v>98</v>
      </c>
      <c r="F176" s="8" t="s">
        <v>40</v>
      </c>
      <c r="G176" s="8" t="s">
        <v>45</v>
      </c>
      <c r="H176" s="9" t="s">
        <v>99</v>
      </c>
      <c r="I176" s="10"/>
      <c r="J176" s="64">
        <v>1</v>
      </c>
      <c r="K176" s="57" cm="1">
        <f t="array" ref="K176">IF(ISBLANK(L176),_xlfn.SWITCH(G176,"In Progress", 0.4, "Complete", 1, "On hold", 0.2, "Ongoing", 0.3, "Complete &amp; ongoing", 0.7, "Complete &amp; In Progress", 0.8, 0),1-((L176-2021)/9))</f>
        <v>1</v>
      </c>
      <c r="L176" s="8">
        <v>2021</v>
      </c>
    </row>
    <row r="177" spans="1:12" ht="34" x14ac:dyDescent="0.2">
      <c r="A177" s="8">
        <v>2</v>
      </c>
      <c r="B177" s="17">
        <v>4.5999999999999996</v>
      </c>
      <c r="C177" s="17">
        <v>1</v>
      </c>
      <c r="D177" s="17">
        <v>6</v>
      </c>
      <c r="E177" s="13" t="s">
        <v>98</v>
      </c>
      <c r="F177" s="17" t="s">
        <v>228</v>
      </c>
      <c r="G177" s="17"/>
      <c r="H177" s="13" t="s">
        <v>279</v>
      </c>
      <c r="I177" s="14"/>
      <c r="J177" s="64">
        <v>0</v>
      </c>
      <c r="K177" s="57" cm="1">
        <f t="array" ref="K177">IF(ISBLANK(L177),_xlfn.SWITCH(G177,"In Progress", 0.4, "Complete", 1, "On hold", 0.2, "Ongoing", 0.3, "Complete &amp; ongoing", 0.7, "Complete &amp; In Progress", 0.8, 0),1-((L177-2021)/9))</f>
        <v>0</v>
      </c>
      <c r="L177" s="8"/>
    </row>
    <row r="178" spans="1:12" ht="51" x14ac:dyDescent="0.2">
      <c r="A178" s="8"/>
      <c r="B178" s="8">
        <v>4.5999999999999996</v>
      </c>
      <c r="C178" s="8">
        <v>1</v>
      </c>
      <c r="D178" s="8" t="s">
        <v>235</v>
      </c>
      <c r="E178" s="10" t="s">
        <v>427</v>
      </c>
      <c r="F178" s="8" t="s">
        <v>415</v>
      </c>
      <c r="G178" s="8" t="s">
        <v>42</v>
      </c>
      <c r="H178" s="9"/>
      <c r="I178" s="10"/>
      <c r="J178" s="64">
        <v>0.3</v>
      </c>
      <c r="K178" s="57" cm="1">
        <f t="array" ref="K178">IF(ISBLANK(L178),_xlfn.SWITCH(G178,"In Progress", 0.4, "Complete", 1, "On hold", 0.2, "Ongoing", 0.3, "Complete &amp; ongoing", 0.7, "Complete &amp; In Progress", 0.8, 0),1-((L178-2021)/9))</f>
        <v>0.3</v>
      </c>
      <c r="L178" s="8"/>
    </row>
    <row r="179" spans="1:12" ht="34" x14ac:dyDescent="0.2">
      <c r="A179" s="8">
        <v>2</v>
      </c>
      <c r="B179" s="8">
        <v>4.5999999999999996</v>
      </c>
      <c r="C179" s="8">
        <v>2</v>
      </c>
      <c r="D179" s="8">
        <v>1</v>
      </c>
      <c r="E179" s="10" t="s">
        <v>595</v>
      </c>
      <c r="F179" s="8" t="s">
        <v>415</v>
      </c>
      <c r="G179" s="8" t="s">
        <v>42</v>
      </c>
      <c r="H179" s="9" t="s">
        <v>432</v>
      </c>
      <c r="I179" s="10" t="s">
        <v>596</v>
      </c>
      <c r="J179" s="64">
        <v>0.3</v>
      </c>
      <c r="K179" s="57" cm="1">
        <f t="array" ref="K179">IF(ISBLANK(L179),_xlfn.SWITCH(G179,"In Progress", 0.4, "Complete", 1, "On hold", 0.2, "Ongoing", 0.3, "Complete &amp; ongoing", 0.7, "Complete &amp; In Progress", 0.8, 0),1-((L179-2021)/9))</f>
        <v>0.3</v>
      </c>
      <c r="L179" s="8"/>
    </row>
    <row r="180" spans="1:12" ht="272" x14ac:dyDescent="0.2">
      <c r="A180" s="8"/>
      <c r="B180" s="8">
        <v>4.5999999999999996</v>
      </c>
      <c r="C180" s="8">
        <v>2</v>
      </c>
      <c r="D180" s="8">
        <v>2</v>
      </c>
      <c r="E180" s="10" t="s">
        <v>150</v>
      </c>
      <c r="F180" s="8" t="s">
        <v>121</v>
      </c>
      <c r="G180" s="8" t="s">
        <v>23</v>
      </c>
      <c r="H180" s="9" t="s">
        <v>123</v>
      </c>
      <c r="I180" s="10"/>
      <c r="J180" s="64">
        <v>0.4</v>
      </c>
      <c r="K180" s="57" cm="1">
        <f t="array" ref="K180">IF(ISBLANK(L180),_xlfn.SWITCH(G180,"In Progress", 0.4, "Complete", 1, "On hold", 0.2, "Ongoing", 0.3, "Complete &amp; ongoing", 0.7, "Complete &amp; In Progress", 0.8, 0),1-((L180-2021)/9))</f>
        <v>0.4</v>
      </c>
      <c r="L180" s="8"/>
    </row>
    <row r="181" spans="1:12" ht="68" x14ac:dyDescent="0.2">
      <c r="A181" s="8"/>
      <c r="B181" s="8">
        <v>4.5999999999999996</v>
      </c>
      <c r="C181" s="8">
        <v>2</v>
      </c>
      <c r="D181" s="8">
        <v>2</v>
      </c>
      <c r="E181" s="10" t="s">
        <v>137</v>
      </c>
      <c r="F181" s="8" t="s">
        <v>415</v>
      </c>
      <c r="G181" s="8" t="s">
        <v>42</v>
      </c>
      <c r="H181" s="9" t="s">
        <v>433</v>
      </c>
      <c r="I181" s="10"/>
      <c r="J181" s="64">
        <v>0.3</v>
      </c>
      <c r="K181" s="57" cm="1">
        <f t="array" ref="K181">IF(ISBLANK(L181),_xlfn.SWITCH(G181,"In Progress", 0.4, "Complete", 1, "On hold", 0.2, "Ongoing", 0.3, "Complete &amp; ongoing", 0.7, "Complete &amp; In Progress", 0.8, 0),1-((L181-2021)/9))</f>
        <v>0.3</v>
      </c>
      <c r="L181" s="8"/>
    </row>
    <row r="182" spans="1:12" ht="68" x14ac:dyDescent="0.2">
      <c r="A182" s="8"/>
      <c r="B182" s="17">
        <v>4.5999999999999996</v>
      </c>
      <c r="C182" s="17">
        <v>2</v>
      </c>
      <c r="D182" s="17">
        <v>2</v>
      </c>
      <c r="E182" s="13" t="s">
        <v>137</v>
      </c>
      <c r="F182" s="17" t="s">
        <v>228</v>
      </c>
      <c r="G182" s="17" t="s">
        <v>23</v>
      </c>
      <c r="H182" s="13" t="s">
        <v>340</v>
      </c>
      <c r="I182" s="14" t="s">
        <v>341</v>
      </c>
      <c r="J182" s="64">
        <v>0.4</v>
      </c>
      <c r="K182" s="57" cm="1">
        <f t="array" ref="K182">IF(ISBLANK(L182),_xlfn.SWITCH(G182,"In Progress", 0.4, "Complete", 1, "On hold", 0.2, "Ongoing", 0.3, "Complete &amp; ongoing", 0.7, "Complete &amp; In Progress", 0.8, 0),1-((L182-2021)/9))</f>
        <v>0.4</v>
      </c>
      <c r="L182" s="8"/>
    </row>
    <row r="183" spans="1:12" ht="356" x14ac:dyDescent="0.2">
      <c r="A183" s="8"/>
      <c r="B183" s="8">
        <v>4.5999999999999996</v>
      </c>
      <c r="C183" s="8">
        <v>2</v>
      </c>
      <c r="D183" s="8">
        <v>2</v>
      </c>
      <c r="E183" s="10" t="s">
        <v>137</v>
      </c>
      <c r="F183" s="8" t="s">
        <v>130</v>
      </c>
      <c r="G183" s="8" t="s">
        <v>23</v>
      </c>
      <c r="H183" s="9" t="s">
        <v>183</v>
      </c>
      <c r="I183" s="10" t="s">
        <v>184</v>
      </c>
      <c r="J183" s="64">
        <v>0.4</v>
      </c>
      <c r="K183" s="57" cm="1">
        <f t="array" ref="K183">IF(ISBLANK(L183),_xlfn.SWITCH(G183,"In Progress", 0.4, "Complete", 1, "On hold", 0.2, "Ongoing", 0.3, "Complete &amp; ongoing", 0.7, "Complete &amp; In Progress", 0.8, 0),1-((L183-2021)/9))</f>
        <v>0.4</v>
      </c>
      <c r="L183" s="8"/>
    </row>
    <row r="184" spans="1:12" ht="85" x14ac:dyDescent="0.2">
      <c r="A184" s="8">
        <v>2</v>
      </c>
      <c r="B184" s="20">
        <v>4.5999999999999996</v>
      </c>
      <c r="C184" s="20">
        <v>3</v>
      </c>
      <c r="D184" s="20">
        <v>1</v>
      </c>
      <c r="E184" s="19" t="s">
        <v>342</v>
      </c>
      <c r="F184" s="20" t="s">
        <v>228</v>
      </c>
      <c r="G184" s="20" t="s">
        <v>23</v>
      </c>
      <c r="H184" s="19" t="s">
        <v>343</v>
      </c>
      <c r="I184" s="21" t="s">
        <v>344</v>
      </c>
      <c r="J184" s="64">
        <v>0.4</v>
      </c>
      <c r="K184" s="57" cm="1">
        <f t="array" ref="K184">IF(ISBLANK(L184),_xlfn.SWITCH(G184,"In Progress", 0.4, "Complete", 1, "On hold", 0.2, "Ongoing", 0.3, "Complete &amp; ongoing", 0.7, "Complete &amp; In Progress", 0.8, 0),1-((L184-2021)/9))</f>
        <v>0.4</v>
      </c>
      <c r="L184" s="8"/>
    </row>
    <row r="185" spans="1:12" ht="68" x14ac:dyDescent="0.2">
      <c r="A185" s="8">
        <v>2</v>
      </c>
      <c r="B185" s="8">
        <v>4.5999999999999996</v>
      </c>
      <c r="C185" s="8">
        <v>3</v>
      </c>
      <c r="D185" s="8">
        <v>2</v>
      </c>
      <c r="E185" s="10" t="s">
        <v>503</v>
      </c>
      <c r="F185" s="8" t="s">
        <v>504</v>
      </c>
      <c r="G185" s="8" t="s">
        <v>42</v>
      </c>
      <c r="H185" s="9"/>
      <c r="I185" s="10" t="s">
        <v>499</v>
      </c>
      <c r="J185" s="64">
        <v>0.3</v>
      </c>
      <c r="K185" s="57" cm="1">
        <f t="array" ref="K185">IF(ISBLANK(L185),_xlfn.SWITCH(G185,"In Progress", 0.4, "Complete", 1, "On hold", 0.2, "Ongoing", 0.3, "Complete &amp; ongoing", 0.7, "Complete &amp; In Progress", 0.8, 0),1-((L185-2021)/9))</f>
        <v>0.3</v>
      </c>
      <c r="L185" s="8"/>
    </row>
    <row r="186" spans="1:12" ht="68" x14ac:dyDescent="0.2">
      <c r="A186" s="8">
        <v>1</v>
      </c>
      <c r="B186" s="8">
        <v>4.5999999999999996</v>
      </c>
      <c r="C186" s="8">
        <v>3</v>
      </c>
      <c r="D186" s="8">
        <v>3</v>
      </c>
      <c r="E186" s="10" t="s">
        <v>138</v>
      </c>
      <c r="F186" s="8" t="s">
        <v>415</v>
      </c>
      <c r="G186" s="8" t="s">
        <v>42</v>
      </c>
      <c r="H186" s="9" t="s">
        <v>436</v>
      </c>
      <c r="I186" s="10"/>
      <c r="J186" s="64">
        <v>0.3</v>
      </c>
      <c r="K186" s="57" cm="1">
        <f t="array" ref="K186">IF(ISBLANK(L186),_xlfn.SWITCH(G186,"In Progress", 0.4, "Complete", 1, "On hold", 0.2, "Ongoing", 0.3, "Complete &amp; ongoing", 0.7, "Complete &amp; In Progress", 0.8, 0),1-((L186-2021)/9))</f>
        <v>0.3</v>
      </c>
      <c r="L186" s="8"/>
    </row>
    <row r="187" spans="1:12" ht="119" x14ac:dyDescent="0.2">
      <c r="A187" s="8">
        <v>1</v>
      </c>
      <c r="B187" s="8">
        <v>4.5999999999999996</v>
      </c>
      <c r="C187" s="8">
        <v>3</v>
      </c>
      <c r="D187" s="8">
        <v>3</v>
      </c>
      <c r="E187" s="10" t="s">
        <v>138</v>
      </c>
      <c r="F187" s="8" t="s">
        <v>130</v>
      </c>
      <c r="G187" s="8" t="s">
        <v>45</v>
      </c>
      <c r="H187" s="9" t="s">
        <v>188</v>
      </c>
      <c r="I187" s="10"/>
      <c r="J187" s="64">
        <v>1</v>
      </c>
      <c r="K187" s="57" cm="1">
        <f t="array" ref="K187">IF(ISBLANK(L187),_xlfn.SWITCH(G187,"In Progress", 0.4, "Complete", 1, "On hold", 0.2, "Ongoing", 0.3, "Complete &amp; ongoing", 0.7, "Complete &amp; In Progress", 0.8, 0),1-((L187-2021)/9))</f>
        <v>1</v>
      </c>
      <c r="L187" s="8"/>
    </row>
    <row r="188" spans="1:12" ht="102" x14ac:dyDescent="0.2">
      <c r="A188" s="8"/>
      <c r="B188" s="22">
        <v>4.5999999999999996</v>
      </c>
      <c r="C188" s="8">
        <v>3</v>
      </c>
      <c r="D188" s="8">
        <v>4</v>
      </c>
      <c r="E188" s="28" t="s">
        <v>345</v>
      </c>
      <c r="F188" s="8" t="s">
        <v>471</v>
      </c>
      <c r="G188" s="22" t="s">
        <v>23</v>
      </c>
      <c r="H188" s="28" t="s">
        <v>473</v>
      </c>
      <c r="I188" s="10"/>
      <c r="J188" s="64">
        <v>0.4</v>
      </c>
      <c r="K188" s="57" cm="1">
        <f t="array" ref="K188">IF(ISBLANK(L188),_xlfn.SWITCH(G188,"In Progress", 0.4, "Complete", 1, "On hold", 0.2, "Ongoing", 0.3, "Complete &amp; ongoing", 0.7, "Complete &amp; In Progress", 0.8, 0),1-((L188-2021)/9))</f>
        <v>0.4</v>
      </c>
      <c r="L188" s="8"/>
    </row>
    <row r="189" spans="1:12" ht="119" x14ac:dyDescent="0.2">
      <c r="A189" s="8"/>
      <c r="B189" s="8">
        <v>4.5999999999999996</v>
      </c>
      <c r="C189" s="8">
        <v>3</v>
      </c>
      <c r="D189" s="8">
        <v>4</v>
      </c>
      <c r="E189" s="10" t="s">
        <v>345</v>
      </c>
      <c r="F189" s="8" t="s">
        <v>415</v>
      </c>
      <c r="G189" s="8" t="s">
        <v>42</v>
      </c>
      <c r="H189" s="9" t="s">
        <v>435</v>
      </c>
      <c r="I189" s="10"/>
      <c r="J189" s="64">
        <v>0.3</v>
      </c>
      <c r="K189" s="57" cm="1">
        <f t="array" ref="K189">IF(ISBLANK(L189),_xlfn.SWITCH(G189,"In Progress", 0.4, "Complete", 1, "On hold", 0.2, "Ongoing", 0.3, "Complete &amp; ongoing", 0.7, "Complete &amp; In Progress", 0.8, 0),1-((L189-2021)/9))</f>
        <v>0.3</v>
      </c>
      <c r="L189" s="8"/>
    </row>
    <row r="190" spans="1:12" ht="85" x14ac:dyDescent="0.2">
      <c r="A190" s="8" t="s">
        <v>597</v>
      </c>
      <c r="B190" s="22">
        <v>4.5999999999999996</v>
      </c>
      <c r="C190" s="8">
        <v>3</v>
      </c>
      <c r="D190" s="8">
        <v>5</v>
      </c>
      <c r="E190" s="28" t="s">
        <v>346</v>
      </c>
      <c r="F190" s="8" t="s">
        <v>471</v>
      </c>
      <c r="G190" s="22" t="s">
        <v>23</v>
      </c>
      <c r="H190" s="28" t="s">
        <v>474</v>
      </c>
      <c r="I190" s="10"/>
      <c r="J190" s="64">
        <v>0.4</v>
      </c>
      <c r="K190" s="57" cm="1">
        <f t="array" ref="K190">IF(ISBLANK(L190),_xlfn.SWITCH(G190,"In Progress", 0.4, "Complete", 1, "On hold", 0.2, "Ongoing", 0.3, "Complete &amp; ongoing", 0.7, "Complete &amp; In Progress", 0.8, 0),1-((L190-2021)/9))</f>
        <v>0.4</v>
      </c>
      <c r="L190" s="8"/>
    </row>
    <row r="191" spans="1:12" ht="68" x14ac:dyDescent="0.2">
      <c r="A191" s="8" t="s">
        <v>597</v>
      </c>
      <c r="B191" s="20">
        <v>4.5999999999999996</v>
      </c>
      <c r="C191" s="20">
        <v>3</v>
      </c>
      <c r="D191" s="20">
        <v>5</v>
      </c>
      <c r="E191" s="19" t="s">
        <v>346</v>
      </c>
      <c r="F191" s="20" t="s">
        <v>228</v>
      </c>
      <c r="G191" s="20" t="s">
        <v>23</v>
      </c>
      <c r="H191" s="19" t="s">
        <v>347</v>
      </c>
      <c r="I191" s="21" t="s">
        <v>348</v>
      </c>
      <c r="J191" s="64">
        <v>0.4</v>
      </c>
      <c r="K191" s="57" cm="1">
        <f t="array" ref="K191">IF(ISBLANK(L191),_xlfn.SWITCH(G191,"In Progress", 0.4, "Complete", 1, "On hold", 0.2, "Ongoing", 0.3, "Complete &amp; ongoing", 0.7, "Complete &amp; In Progress", 0.8, 0),1-((L191-2021)/9))</f>
        <v>0.4</v>
      </c>
      <c r="L191" s="8"/>
    </row>
    <row r="192" spans="1:12" ht="34" x14ac:dyDescent="0.2">
      <c r="A192" s="8"/>
      <c r="B192" s="8">
        <v>4.5999999999999996</v>
      </c>
      <c r="C192" s="8">
        <v>3</v>
      </c>
      <c r="D192" s="8" t="s">
        <v>235</v>
      </c>
      <c r="E192" s="10" t="s">
        <v>428</v>
      </c>
      <c r="F192" s="8" t="s">
        <v>415</v>
      </c>
      <c r="G192" s="8" t="s">
        <v>42</v>
      </c>
      <c r="H192" s="9" t="s">
        <v>434</v>
      </c>
      <c r="I192" s="10"/>
      <c r="J192" s="64">
        <v>0.3</v>
      </c>
      <c r="K192" s="57" cm="1">
        <f t="array" ref="K192">IF(ISBLANK(L192),_xlfn.SWITCH(G192,"In Progress", 0.4, "Complete", 1, "On hold", 0.2, "Ongoing", 0.3, "Complete &amp; ongoing", 0.7, "Complete &amp; In Progress", 0.8, 0),1-((L192-2021)/9))</f>
        <v>0.3</v>
      </c>
      <c r="L192" s="8"/>
    </row>
    <row r="193" spans="1:12" ht="136" x14ac:dyDescent="0.2">
      <c r="A193" s="8"/>
      <c r="B193" s="8">
        <v>4.5999999999999996</v>
      </c>
      <c r="C193" s="8">
        <v>3</v>
      </c>
      <c r="D193" s="8" t="s">
        <v>235</v>
      </c>
      <c r="E193" s="10" t="s">
        <v>437</v>
      </c>
      <c r="F193" s="8" t="s">
        <v>415</v>
      </c>
      <c r="G193" s="8" t="s">
        <v>42</v>
      </c>
      <c r="H193" s="9" t="s">
        <v>438</v>
      </c>
      <c r="I193" s="10"/>
      <c r="J193" s="64">
        <v>0.3</v>
      </c>
      <c r="K193" s="57" cm="1">
        <f t="array" ref="K193">IF(ISBLANK(L193),_xlfn.SWITCH(G193,"In Progress", 0.4, "Complete", 1, "On hold", 0.2, "Ongoing", 0.3, "Complete &amp; ongoing", 0.7, "Complete &amp; In Progress", 0.8, 0),1-((L193-2021)/9))</f>
        <v>0.3</v>
      </c>
      <c r="L193" s="8"/>
    </row>
    <row r="194" spans="1:12" ht="34" x14ac:dyDescent="0.2">
      <c r="A194" s="8"/>
      <c r="B194" s="8">
        <v>4.5999999999999996</v>
      </c>
      <c r="C194" s="8">
        <v>4</v>
      </c>
      <c r="D194" s="8">
        <v>1</v>
      </c>
      <c r="E194" s="10" t="s">
        <v>439</v>
      </c>
      <c r="F194" s="8" t="s">
        <v>415</v>
      </c>
      <c r="G194" s="8" t="s">
        <v>45</v>
      </c>
      <c r="H194" s="9" t="s">
        <v>440</v>
      </c>
      <c r="I194" s="10"/>
      <c r="J194" s="64">
        <v>1</v>
      </c>
      <c r="K194" s="57" cm="1">
        <f t="array" ref="K194">IF(ISBLANK(L194),_xlfn.SWITCH(G194,"In Progress", 0.4, "Complete", 1, "On hold", 0.2, "Ongoing", 0.3, "Complete &amp; ongoing", 0.7, "Complete &amp; In Progress", 0.8, 0),1-((L194-2021)/9))</f>
        <v>1</v>
      </c>
      <c r="L194" s="8"/>
    </row>
    <row r="195" spans="1:12" ht="85" x14ac:dyDescent="0.2">
      <c r="A195" s="8"/>
      <c r="B195" s="8">
        <v>4.5999999999999996</v>
      </c>
      <c r="C195" s="8">
        <v>4</v>
      </c>
      <c r="D195" s="8">
        <v>2</v>
      </c>
      <c r="E195" s="10" t="s">
        <v>502</v>
      </c>
      <c r="F195" s="8" t="s">
        <v>505</v>
      </c>
      <c r="G195" s="8" t="s">
        <v>42</v>
      </c>
      <c r="H195" s="9" t="s">
        <v>443</v>
      </c>
      <c r="I195" s="10" t="s">
        <v>499</v>
      </c>
      <c r="J195" s="64">
        <v>0.3</v>
      </c>
      <c r="K195" s="57" cm="1">
        <f t="array" ref="K195">IF(ISBLANK(L195),_xlfn.SWITCH(G195,"In Progress", 0.4, "Complete", 1, "On hold", 0.2, "Ongoing", 0.3, "Complete &amp; ongoing", 0.7, "Complete &amp; In Progress", 0.8, 0),1-((L195-2021)/9))</f>
        <v>0.3</v>
      </c>
      <c r="L195" s="8"/>
    </row>
    <row r="196" spans="1:12" ht="68" x14ac:dyDescent="0.2">
      <c r="A196" s="8"/>
      <c r="B196" s="8">
        <v>4.5999999999999996</v>
      </c>
      <c r="C196" s="8">
        <v>4</v>
      </c>
      <c r="D196" s="8" t="s">
        <v>235</v>
      </c>
      <c r="E196" s="10" t="s">
        <v>441</v>
      </c>
      <c r="F196" s="8" t="s">
        <v>415</v>
      </c>
      <c r="G196" s="8" t="s">
        <v>42</v>
      </c>
      <c r="H196" s="9" t="s">
        <v>444</v>
      </c>
      <c r="I196" s="10"/>
      <c r="J196" s="64">
        <v>0.3</v>
      </c>
      <c r="K196" s="57" cm="1">
        <f t="array" ref="K196">IF(ISBLANK(L196),_xlfn.SWITCH(G196,"In Progress", 0.4, "Complete", 1, "On hold", 0.2, "Ongoing", 0.3, "Complete &amp; ongoing", 0.7, "Complete &amp; In Progress", 0.8, 0),1-((L196-2021)/9))</f>
        <v>0.3</v>
      </c>
      <c r="L196" s="8"/>
    </row>
    <row r="197" spans="1:12" ht="68" x14ac:dyDescent="0.2">
      <c r="A197" s="8"/>
      <c r="B197" s="8">
        <v>4.5999999999999996</v>
      </c>
      <c r="C197" s="8">
        <v>4</v>
      </c>
      <c r="D197" s="8" t="s">
        <v>235</v>
      </c>
      <c r="E197" s="10" t="s">
        <v>442</v>
      </c>
      <c r="F197" s="8" t="s">
        <v>415</v>
      </c>
      <c r="G197" s="8" t="s">
        <v>42</v>
      </c>
      <c r="H197" s="9" t="s">
        <v>445</v>
      </c>
      <c r="I197" s="10"/>
      <c r="J197" s="64">
        <v>0.3</v>
      </c>
      <c r="K197" s="57" cm="1">
        <f t="array" ref="K197">IF(ISBLANK(L197),_xlfn.SWITCH(G197,"In Progress", 0.4, "Complete", 1, "On hold", 0.2, "Ongoing", 0.3, "Complete &amp; ongoing", 0.7, "Complete &amp; In Progress", 0.8, 0),1-((L197-2021)/9))</f>
        <v>0.3</v>
      </c>
      <c r="L197" s="8"/>
    </row>
    <row r="198" spans="1:12" ht="68" x14ac:dyDescent="0.2">
      <c r="A198" s="8">
        <v>2</v>
      </c>
      <c r="B198" s="8">
        <v>4.5999999999999996</v>
      </c>
      <c r="C198" s="8">
        <v>5</v>
      </c>
      <c r="D198" s="8">
        <v>1</v>
      </c>
      <c r="E198" s="10" t="s">
        <v>446</v>
      </c>
      <c r="F198" s="8" t="s">
        <v>415</v>
      </c>
      <c r="G198" s="8"/>
      <c r="H198" s="9"/>
      <c r="I198" s="10" t="s">
        <v>447</v>
      </c>
      <c r="J198" s="64">
        <v>0</v>
      </c>
      <c r="K198" s="57" cm="1">
        <f t="array" ref="K198">IF(ISBLANK(L198),_xlfn.SWITCH(G198,"In Progress", 0.4, "Complete", 1, "On hold", 0.2, "Ongoing", 0.3, "Complete &amp; ongoing", 0.7, "Complete &amp; In Progress", 0.8, 0),1-((L198-2021)/9))</f>
        <v>0</v>
      </c>
      <c r="L198" s="8"/>
    </row>
    <row r="199" spans="1:12" ht="68" x14ac:dyDescent="0.2">
      <c r="A199" s="22"/>
      <c r="B199" s="22">
        <v>4.5999999999999996</v>
      </c>
      <c r="C199" s="22">
        <v>5</v>
      </c>
      <c r="D199" s="22">
        <v>2</v>
      </c>
      <c r="E199" s="24" t="s">
        <v>630</v>
      </c>
      <c r="F199" s="22" t="s">
        <v>609</v>
      </c>
      <c r="G199" s="22" t="s">
        <v>23</v>
      </c>
      <c r="H199" s="23" t="s">
        <v>619</v>
      </c>
      <c r="I199" s="23" t="s">
        <v>631</v>
      </c>
      <c r="J199" s="64">
        <v>0.88888888888888884</v>
      </c>
      <c r="K199" s="57" cm="1">
        <f t="array" ref="K199">IF(ISBLANK(L199),_xlfn.SWITCH(G199,"In Progress", 0.4, "Complete", 1, "On hold", 0.2, "Ongoing", 0.3, "Complete &amp; ongoing", 0.7, "Complete &amp; In Progress", 0.8, 0),1-((L199-2021)/9))</f>
        <v>0.88888888888888884</v>
      </c>
      <c r="L199" s="39">
        <v>2022</v>
      </c>
    </row>
    <row r="200" spans="1:12" ht="85" x14ac:dyDescent="0.2">
      <c r="A200" s="8"/>
      <c r="B200" s="8">
        <v>4.5999999999999996</v>
      </c>
      <c r="C200" s="8">
        <v>5</v>
      </c>
      <c r="D200" s="8">
        <v>2</v>
      </c>
      <c r="E200" s="13" t="s">
        <v>349</v>
      </c>
      <c r="F200" s="8" t="s">
        <v>415</v>
      </c>
      <c r="G200" s="8"/>
      <c r="H200" s="9"/>
      <c r="I200" s="10" t="s">
        <v>448</v>
      </c>
      <c r="J200" s="64">
        <v>0</v>
      </c>
      <c r="K200" s="57" cm="1">
        <f t="array" ref="K200">IF(ISBLANK(L200),_xlfn.SWITCH(G200,"In Progress", 0.4, "Complete", 1, "On hold", 0.2, "Ongoing", 0.3, "Complete &amp; ongoing", 0.7, "Complete &amp; In Progress", 0.8, 0),1-((L200-2021)/9))</f>
        <v>0</v>
      </c>
      <c r="L200" s="8"/>
    </row>
    <row r="201" spans="1:12" ht="85" x14ac:dyDescent="0.2">
      <c r="A201" s="8"/>
      <c r="B201" s="17">
        <v>4.5999999999999996</v>
      </c>
      <c r="C201" s="17">
        <v>5</v>
      </c>
      <c r="D201" s="17">
        <v>2</v>
      </c>
      <c r="E201" s="13" t="s">
        <v>349</v>
      </c>
      <c r="F201" s="17" t="s">
        <v>228</v>
      </c>
      <c r="G201" s="17" t="s">
        <v>23</v>
      </c>
      <c r="H201" s="13" t="s">
        <v>350</v>
      </c>
      <c r="I201" s="14" t="s">
        <v>351</v>
      </c>
      <c r="J201" s="64">
        <v>0.4</v>
      </c>
      <c r="K201" s="57" cm="1">
        <f t="array" ref="K201">IF(ISBLANK(L201),_xlfn.SWITCH(G201,"In Progress", 0.4, "Complete", 1, "On hold", 0.2, "Ongoing", 0.3, "Complete &amp; ongoing", 0.7, "Complete &amp; In Progress", 0.8, 0),1-((L201-2021)/9))</f>
        <v>0.4</v>
      </c>
      <c r="L201" s="8"/>
    </row>
    <row r="202" spans="1:12" ht="51" x14ac:dyDescent="0.2">
      <c r="A202" s="8"/>
      <c r="B202" s="8">
        <v>4.5999999999999996</v>
      </c>
      <c r="C202" s="8">
        <v>5</v>
      </c>
      <c r="D202" s="8" t="s">
        <v>235</v>
      </c>
      <c r="E202" s="10" t="s">
        <v>449</v>
      </c>
      <c r="F202" s="8" t="s">
        <v>415</v>
      </c>
      <c r="G202" s="8" t="s">
        <v>42</v>
      </c>
      <c r="H202" s="9"/>
      <c r="I202" s="10"/>
      <c r="J202" s="64">
        <v>0.3</v>
      </c>
      <c r="K202" s="57" cm="1">
        <f t="array" ref="K202">IF(ISBLANK(L202),_xlfn.SWITCH(G202,"In Progress", 0.4, "Complete", 1, "On hold", 0.2, "Ongoing", 0.3, "Complete &amp; ongoing", 0.7, "Complete &amp; In Progress", 0.8, 0),1-((L202-2021)/9))</f>
        <v>0.3</v>
      </c>
      <c r="L202" s="8"/>
    </row>
    <row r="203" spans="1:12" ht="34" x14ac:dyDescent="0.2">
      <c r="A203" s="8">
        <v>2</v>
      </c>
      <c r="B203" s="22">
        <v>4.5999999999999996</v>
      </c>
      <c r="C203" s="8">
        <v>6</v>
      </c>
      <c r="D203" s="8">
        <v>1</v>
      </c>
      <c r="E203" s="28" t="s">
        <v>352</v>
      </c>
      <c r="F203" s="8" t="s">
        <v>471</v>
      </c>
      <c r="G203" s="22" t="s">
        <v>23</v>
      </c>
      <c r="H203" s="28" t="s">
        <v>475</v>
      </c>
      <c r="I203" s="10"/>
      <c r="J203" s="64">
        <v>0.4</v>
      </c>
      <c r="K203" s="57" cm="1">
        <f t="array" ref="K203">IF(ISBLANK(L203),_xlfn.SWITCH(G203,"In Progress", 0.4, "Complete", 1, "On hold", 0.2, "Ongoing", 0.3, "Complete &amp; ongoing", 0.7, "Complete &amp; In Progress", 0.8, 0),1-((L203-2021)/9))</f>
        <v>0.4</v>
      </c>
      <c r="L203" s="8"/>
    </row>
    <row r="204" spans="1:12" ht="51" x14ac:dyDescent="0.2">
      <c r="A204" s="8">
        <v>2</v>
      </c>
      <c r="B204" s="8">
        <v>4.5999999999999996</v>
      </c>
      <c r="C204" s="8">
        <v>6</v>
      </c>
      <c r="D204" s="8">
        <v>1</v>
      </c>
      <c r="E204" s="10" t="s">
        <v>450</v>
      </c>
      <c r="F204" s="8" t="s">
        <v>415</v>
      </c>
      <c r="G204" s="8" t="s">
        <v>42</v>
      </c>
      <c r="H204" s="9" t="s">
        <v>451</v>
      </c>
      <c r="I204" s="10"/>
      <c r="J204" s="64">
        <v>0.3</v>
      </c>
      <c r="K204" s="57" cm="1">
        <f t="array" ref="K204">IF(ISBLANK(L204),_xlfn.SWITCH(G204,"In Progress", 0.4, "Complete", 1, "On hold", 0.2, "Ongoing", 0.3, "Complete &amp; ongoing", 0.7, "Complete &amp; In Progress", 0.8, 0),1-((L204-2021)/9))</f>
        <v>0.3</v>
      </c>
      <c r="L204" s="8"/>
    </row>
    <row r="205" spans="1:12" ht="34" x14ac:dyDescent="0.2">
      <c r="A205" s="8">
        <v>2</v>
      </c>
      <c r="B205" s="17">
        <v>4.5999999999999996</v>
      </c>
      <c r="C205" s="17">
        <v>6</v>
      </c>
      <c r="D205" s="17">
        <v>1</v>
      </c>
      <c r="E205" s="13" t="s">
        <v>352</v>
      </c>
      <c r="F205" s="17" t="s">
        <v>228</v>
      </c>
      <c r="G205" s="17" t="s">
        <v>23</v>
      </c>
      <c r="H205" s="13" t="s">
        <v>353</v>
      </c>
      <c r="I205" s="14" t="s">
        <v>354</v>
      </c>
      <c r="J205" s="64">
        <v>0.4</v>
      </c>
      <c r="K205" s="57" cm="1">
        <f t="array" ref="K205">IF(ISBLANK(L205),_xlfn.SWITCH(G205,"In Progress", 0.4, "Complete", 1, "On hold", 0.2, "Ongoing", 0.3, "Complete &amp; ongoing", 0.7, "Complete &amp; In Progress", 0.8, 0),1-((L205-2021)/9))</f>
        <v>0.4</v>
      </c>
      <c r="L205" s="8"/>
    </row>
    <row r="206" spans="1:12" ht="102" x14ac:dyDescent="0.2">
      <c r="A206" s="8">
        <v>2</v>
      </c>
      <c r="B206" s="22">
        <v>4.5999999999999996</v>
      </c>
      <c r="C206" s="8">
        <v>6</v>
      </c>
      <c r="D206" s="8">
        <v>2</v>
      </c>
      <c r="E206" s="28" t="s">
        <v>470</v>
      </c>
      <c r="F206" s="8" t="s">
        <v>471</v>
      </c>
      <c r="G206" s="22" t="s">
        <v>23</v>
      </c>
      <c r="H206" s="28" t="s">
        <v>476</v>
      </c>
      <c r="I206" s="10"/>
      <c r="J206" s="64">
        <v>0.4</v>
      </c>
      <c r="K206" s="57" cm="1">
        <f t="array" ref="K206">IF(ISBLANK(L206),_xlfn.SWITCH(G206,"In Progress", 0.4, "Complete", 1, "On hold", 0.2, "Ongoing", 0.3, "Complete &amp; ongoing", 0.7, "Complete &amp; In Progress", 0.8, 0),1-((L206-2021)/9))</f>
        <v>0.4</v>
      </c>
      <c r="L206" s="8"/>
    </row>
    <row r="207" spans="1:12" ht="51" x14ac:dyDescent="0.2">
      <c r="A207" s="8">
        <v>2</v>
      </c>
      <c r="B207" s="22">
        <v>4.5999999999999996</v>
      </c>
      <c r="C207" s="8">
        <v>6</v>
      </c>
      <c r="D207" s="8">
        <v>3</v>
      </c>
      <c r="E207" s="28" t="s">
        <v>469</v>
      </c>
      <c r="F207" s="8" t="s">
        <v>471</v>
      </c>
      <c r="G207" s="22" t="s">
        <v>23</v>
      </c>
      <c r="H207" s="28" t="s">
        <v>477</v>
      </c>
      <c r="I207" s="10"/>
      <c r="J207" s="64">
        <v>0.4</v>
      </c>
      <c r="K207" s="57" cm="1">
        <f t="array" ref="K207">IF(ISBLANK(L207),_xlfn.SWITCH(G207,"In Progress", 0.4, "Complete", 1, "On hold", 0.2, "Ongoing", 0.3, "Complete &amp; ongoing", 0.7, "Complete &amp; In Progress", 0.8, 0),1-((L207-2021)/9))</f>
        <v>0.4</v>
      </c>
      <c r="L207" s="8"/>
    </row>
    <row r="208" spans="1:12" ht="68" x14ac:dyDescent="0.2">
      <c r="A208" s="8">
        <v>2</v>
      </c>
      <c r="B208" s="8">
        <v>4.5999999999999996</v>
      </c>
      <c r="C208" s="8">
        <v>6</v>
      </c>
      <c r="D208" s="8">
        <v>3</v>
      </c>
      <c r="E208" s="10" t="s">
        <v>100</v>
      </c>
      <c r="F208" s="8" t="s">
        <v>415</v>
      </c>
      <c r="G208" s="8" t="s">
        <v>42</v>
      </c>
      <c r="H208" s="9" t="s">
        <v>454</v>
      </c>
      <c r="I208" s="10"/>
      <c r="J208" s="64">
        <v>0.3</v>
      </c>
      <c r="K208" s="57" cm="1">
        <f t="array" ref="K208">IF(ISBLANK(L208),_xlfn.SWITCH(G208,"In Progress", 0.4, "Complete", 1, "On hold", 0.2, "Ongoing", 0.3, "Complete &amp; ongoing", 0.7, "Complete &amp; In Progress", 0.8, 0),1-((L208-2021)/9))</f>
        <v>0.3</v>
      </c>
      <c r="L208" s="8"/>
    </row>
    <row r="209" spans="1:12" ht="119" x14ac:dyDescent="0.2">
      <c r="A209" s="8">
        <v>2</v>
      </c>
      <c r="B209" s="22">
        <v>4.5999999999999996</v>
      </c>
      <c r="C209" s="8">
        <v>6</v>
      </c>
      <c r="D209" s="8">
        <v>4</v>
      </c>
      <c r="E209" s="28" t="s">
        <v>468</v>
      </c>
      <c r="F209" s="8" t="s">
        <v>471</v>
      </c>
      <c r="G209" s="39" t="s">
        <v>23</v>
      </c>
      <c r="H209" s="30" t="s">
        <v>478</v>
      </c>
      <c r="I209" s="10"/>
      <c r="J209" s="64">
        <v>0.4</v>
      </c>
      <c r="K209" s="57" cm="1">
        <f t="array" ref="K209">IF(ISBLANK(L209),_xlfn.SWITCH(G209,"In Progress", 0.4, "Complete", 1, "On hold", 0.2, "Ongoing", 0.3, "Complete &amp; ongoing", 0.7, "Complete &amp; In Progress", 0.8, 0),1-((L209-2021)/9))</f>
        <v>0.4</v>
      </c>
      <c r="L209" s="8"/>
    </row>
    <row r="210" spans="1:12" ht="136" x14ac:dyDescent="0.2">
      <c r="A210" s="8"/>
      <c r="B210" s="22">
        <v>4.5999999999999996</v>
      </c>
      <c r="C210" s="8">
        <v>6</v>
      </c>
      <c r="D210" s="8">
        <v>5</v>
      </c>
      <c r="E210" s="28" t="s">
        <v>452</v>
      </c>
      <c r="F210" s="8" t="s">
        <v>471</v>
      </c>
      <c r="G210" s="39" t="s">
        <v>23</v>
      </c>
      <c r="H210" s="28" t="s">
        <v>479</v>
      </c>
      <c r="I210" s="10"/>
      <c r="J210" s="64">
        <v>0.4</v>
      </c>
      <c r="K210" s="57" cm="1">
        <f t="array" ref="K210">IF(ISBLANK(L210),_xlfn.SWITCH(G210,"In Progress", 0.4, "Complete", 1, "On hold", 0.2, "Ongoing", 0.3, "Complete &amp; ongoing", 0.7, "Complete &amp; In Progress", 0.8, 0),1-((L210-2021)/9))</f>
        <v>0.4</v>
      </c>
      <c r="L210" s="8"/>
    </row>
    <row r="211" spans="1:12" ht="51" x14ac:dyDescent="0.2">
      <c r="A211" s="8"/>
      <c r="B211" s="8">
        <v>4.5999999999999996</v>
      </c>
      <c r="C211" s="8">
        <v>6</v>
      </c>
      <c r="D211" s="8">
        <v>5</v>
      </c>
      <c r="E211" s="10" t="s">
        <v>452</v>
      </c>
      <c r="F211" s="8" t="s">
        <v>415</v>
      </c>
      <c r="G211" s="8" t="s">
        <v>42</v>
      </c>
      <c r="H211" s="9" t="s">
        <v>455</v>
      </c>
      <c r="I211" s="10"/>
      <c r="J211" s="64">
        <v>0.3</v>
      </c>
      <c r="K211" s="57" cm="1">
        <f t="array" ref="K211">IF(ISBLANK(L211),_xlfn.SWITCH(G211,"In Progress", 0.4, "Complete", 1, "On hold", 0.2, "Ongoing", 0.3, "Complete &amp; ongoing", 0.7, "Complete &amp; In Progress", 0.8, 0),1-((L211-2021)/9))</f>
        <v>0.3</v>
      </c>
      <c r="L211" s="8"/>
    </row>
    <row r="212" spans="1:12" ht="232" customHeight="1" x14ac:dyDescent="0.2">
      <c r="A212" s="8">
        <v>2</v>
      </c>
      <c r="B212" s="22">
        <v>4.5999999999999996</v>
      </c>
      <c r="C212" s="8">
        <v>6</v>
      </c>
      <c r="D212" s="8">
        <v>6</v>
      </c>
      <c r="E212" s="28" t="s">
        <v>453</v>
      </c>
      <c r="F212" s="8" t="s">
        <v>471</v>
      </c>
      <c r="G212" s="39" t="s">
        <v>23</v>
      </c>
      <c r="H212" s="28" t="s">
        <v>480</v>
      </c>
      <c r="I212" s="10"/>
      <c r="J212" s="64">
        <v>0.4</v>
      </c>
      <c r="K212" s="57" cm="1">
        <f t="array" ref="K212">IF(ISBLANK(L212),_xlfn.SWITCH(G212,"In Progress", 0.4, "Complete", 1, "On hold", 0.2, "Ongoing", 0.3, "Complete &amp; ongoing", 0.7, "Complete &amp; In Progress", 0.8, 0),1-((L212-2021)/9))</f>
        <v>0.4</v>
      </c>
      <c r="L212" s="8"/>
    </row>
    <row r="213" spans="1:12" ht="51" x14ac:dyDescent="0.2">
      <c r="A213" s="8">
        <v>2</v>
      </c>
      <c r="B213" s="8">
        <v>4.5999999999999996</v>
      </c>
      <c r="C213" s="8">
        <v>6</v>
      </c>
      <c r="D213" s="8">
        <v>6</v>
      </c>
      <c r="E213" s="10" t="s">
        <v>453</v>
      </c>
      <c r="F213" s="8" t="s">
        <v>415</v>
      </c>
      <c r="G213" s="8" t="s">
        <v>42</v>
      </c>
      <c r="H213" s="9" t="s">
        <v>456</v>
      </c>
      <c r="I213" s="10"/>
      <c r="J213" s="64">
        <v>0.3</v>
      </c>
      <c r="K213" s="57" cm="1">
        <f t="array" ref="K213">IF(ISBLANK(L213),_xlfn.SWITCH(G213,"In Progress", 0.4, "Complete", 1, "On hold", 0.2, "Ongoing", 0.3, "Complete &amp; ongoing", 0.7, "Complete &amp; In Progress", 0.8, 0),1-((L213-2021)/9))</f>
        <v>0.3</v>
      </c>
      <c r="L213" s="8"/>
    </row>
    <row r="214" spans="1:12" ht="85" x14ac:dyDescent="0.2">
      <c r="A214" s="8"/>
      <c r="B214" s="8">
        <v>4.5999999999999996</v>
      </c>
      <c r="C214" s="8">
        <v>7</v>
      </c>
      <c r="D214" s="8">
        <v>1</v>
      </c>
      <c r="E214" s="10" t="s">
        <v>355</v>
      </c>
      <c r="F214" s="8" t="s">
        <v>415</v>
      </c>
      <c r="G214" s="8" t="s">
        <v>42</v>
      </c>
      <c r="H214" s="9" t="s">
        <v>457</v>
      </c>
      <c r="I214" s="10"/>
      <c r="J214" s="64">
        <v>0.3</v>
      </c>
      <c r="K214" s="57" cm="1">
        <f t="array" ref="K214">IF(ISBLANK(L214),_xlfn.SWITCH(G214,"In Progress", 0.4, "Complete", 1, "On hold", 0.2, "Ongoing", 0.3, "Complete &amp; ongoing", 0.7, "Complete &amp; In Progress", 0.8, 0),1-((L214-2021)/9))</f>
        <v>0.3</v>
      </c>
      <c r="L214" s="8"/>
    </row>
    <row r="215" spans="1:12" ht="85" x14ac:dyDescent="0.2">
      <c r="A215" s="8"/>
      <c r="B215" s="17">
        <v>4.5999999999999996</v>
      </c>
      <c r="C215" s="17">
        <v>7</v>
      </c>
      <c r="D215" s="17">
        <v>1</v>
      </c>
      <c r="E215" s="13" t="s">
        <v>355</v>
      </c>
      <c r="F215" s="17" t="s">
        <v>228</v>
      </c>
      <c r="G215" s="17" t="s">
        <v>23</v>
      </c>
      <c r="H215" s="13" t="s">
        <v>356</v>
      </c>
      <c r="I215" s="14" t="s">
        <v>357</v>
      </c>
      <c r="J215" s="64">
        <v>0.4</v>
      </c>
      <c r="K215" s="57" cm="1">
        <f t="array" ref="K215">IF(ISBLANK(L215),_xlfn.SWITCH(G215,"In Progress", 0.4, "Complete", 1, "On hold", 0.2, "Ongoing", 0.3, "Complete &amp; ongoing", 0.7, "Complete &amp; In Progress", 0.8, 0),1-((L215-2021)/9))</f>
        <v>0.4</v>
      </c>
      <c r="L215" s="8"/>
    </row>
    <row r="216" spans="1:12" ht="68" x14ac:dyDescent="0.2">
      <c r="A216" s="8">
        <v>1</v>
      </c>
      <c r="B216" s="17">
        <v>4.5999999999999996</v>
      </c>
      <c r="C216" s="17">
        <v>7</v>
      </c>
      <c r="D216" s="17">
        <v>2</v>
      </c>
      <c r="E216" s="13" t="s">
        <v>358</v>
      </c>
      <c r="F216" s="17" t="s">
        <v>228</v>
      </c>
      <c r="G216" s="17" t="s">
        <v>23</v>
      </c>
      <c r="H216" s="13" t="s">
        <v>359</v>
      </c>
      <c r="I216" s="14" t="s">
        <v>360</v>
      </c>
      <c r="J216" s="64">
        <v>0.4</v>
      </c>
      <c r="K216" s="57" cm="1">
        <f t="array" ref="K216">IF(ISBLANK(L216),_xlfn.SWITCH(G216,"In Progress", 0.4, "Complete", 1, "On hold", 0.2, "Ongoing", 0.3, "Complete &amp; ongoing", 0.7, "Complete &amp; In Progress", 0.8, 0),1-((L216-2021)/9))</f>
        <v>0.4</v>
      </c>
      <c r="L216" s="8"/>
    </row>
    <row r="217" spans="1:12" ht="68" x14ac:dyDescent="0.2">
      <c r="A217" s="8"/>
      <c r="B217" s="8">
        <v>4.5999999999999996</v>
      </c>
      <c r="C217" s="8">
        <v>8</v>
      </c>
      <c r="D217" s="29">
        <v>1</v>
      </c>
      <c r="E217" s="11" t="s">
        <v>361</v>
      </c>
      <c r="F217" s="29" t="s">
        <v>228</v>
      </c>
      <c r="G217" s="29" t="s">
        <v>23</v>
      </c>
      <c r="H217" s="11"/>
      <c r="I217" s="12" t="s">
        <v>362</v>
      </c>
      <c r="J217" s="64">
        <v>0.4</v>
      </c>
      <c r="K217" s="57" cm="1">
        <f t="array" ref="K217">IF(ISBLANK(L217),_xlfn.SWITCH(G217,"In Progress", 0.4, "Complete", 1, "On hold", 0.2, "Ongoing", 0.3, "Complete &amp; ongoing", 0.7, "Complete &amp; In Progress", 0.8, 0),1-((L217-2021)/9))</f>
        <v>0.4</v>
      </c>
      <c r="L217" s="8"/>
    </row>
    <row r="218" spans="1:12" ht="136" x14ac:dyDescent="0.2">
      <c r="A218" s="22"/>
      <c r="B218" s="8">
        <v>4.5999999999999996</v>
      </c>
      <c r="C218" s="8">
        <v>8</v>
      </c>
      <c r="D218" s="8">
        <v>1</v>
      </c>
      <c r="E218" s="10" t="s">
        <v>361</v>
      </c>
      <c r="F218" s="8" t="s">
        <v>130</v>
      </c>
      <c r="G218" s="8" t="s">
        <v>42</v>
      </c>
      <c r="H218" s="9" t="s">
        <v>132</v>
      </c>
      <c r="I218" s="10"/>
      <c r="J218" s="64">
        <v>0.3</v>
      </c>
      <c r="K218" s="57" cm="1">
        <f t="array" ref="K218">IF(ISBLANK(L218),_xlfn.SWITCH(G218,"In Progress", 0.4, "Complete", 1, "On hold", 0.2, "Ongoing", 0.3, "Complete &amp; ongoing", 0.7, "Complete &amp; In Progress", 0.8, 0),1-((L218-2021)/9))</f>
        <v>0.3</v>
      </c>
      <c r="L218" s="8"/>
    </row>
    <row r="219" spans="1:12" ht="85" x14ac:dyDescent="0.2">
      <c r="A219" s="8"/>
      <c r="B219" s="8">
        <v>4.5999999999999996</v>
      </c>
      <c r="C219" s="8">
        <v>8</v>
      </c>
      <c r="D219" s="8">
        <v>2</v>
      </c>
      <c r="E219" s="10" t="s">
        <v>151</v>
      </c>
      <c r="F219" s="8" t="s">
        <v>121</v>
      </c>
      <c r="G219" s="8" t="s">
        <v>45</v>
      </c>
      <c r="H219" s="9" t="s">
        <v>124</v>
      </c>
      <c r="I219" s="10"/>
      <c r="J219" s="64">
        <v>1</v>
      </c>
      <c r="K219" s="57" cm="1">
        <f t="array" ref="K219">IF(ISBLANK(L219),_xlfn.SWITCH(G219,"In Progress", 0.4, "Complete", 1, "On hold", 0.2, "Ongoing", 0.3, "Complete &amp; ongoing", 0.7, "Complete &amp; In Progress", 0.8, 0),1-((L219-2021)/9))</f>
        <v>1</v>
      </c>
      <c r="L219" s="8"/>
    </row>
    <row r="220" spans="1:12" ht="51" x14ac:dyDescent="0.2">
      <c r="A220" s="8"/>
      <c r="B220" s="8">
        <v>4.5999999999999996</v>
      </c>
      <c r="C220" s="8">
        <v>8</v>
      </c>
      <c r="D220" s="8">
        <v>2</v>
      </c>
      <c r="E220" s="10" t="s">
        <v>139</v>
      </c>
      <c r="F220" s="8" t="s">
        <v>415</v>
      </c>
      <c r="G220" s="8"/>
      <c r="H220" s="9" t="s">
        <v>458</v>
      </c>
      <c r="I220" s="10"/>
      <c r="J220" s="64">
        <v>0</v>
      </c>
      <c r="K220" s="57" cm="1">
        <f t="array" ref="K220">IF(ISBLANK(L220),_xlfn.SWITCH(G220,"In Progress", 0.4, "Complete", 1, "On hold", 0.2, "Ongoing", 0.3, "Complete &amp; ongoing", 0.7, "Complete &amp; In Progress", 0.8, 0),1-((L220-2021)/9))</f>
        <v>0</v>
      </c>
      <c r="L220" s="8"/>
    </row>
    <row r="221" spans="1:12" ht="409.5" customHeight="1" x14ac:dyDescent="0.2">
      <c r="A221" s="22"/>
      <c r="B221" s="8">
        <v>4.5999999999999996</v>
      </c>
      <c r="C221" s="8">
        <v>8</v>
      </c>
      <c r="D221" s="8">
        <v>2</v>
      </c>
      <c r="E221" s="10" t="s">
        <v>139</v>
      </c>
      <c r="F221" s="8" t="s">
        <v>130</v>
      </c>
      <c r="G221" s="8" t="s">
        <v>23</v>
      </c>
      <c r="H221" s="9" t="s">
        <v>189</v>
      </c>
      <c r="I221" s="10"/>
      <c r="J221" s="64">
        <v>0.4</v>
      </c>
      <c r="K221" s="57" cm="1">
        <f t="array" ref="K221">IF(ISBLANK(L221),_xlfn.SWITCH(G221,"In Progress", 0.4, "Complete", 1, "On hold", 0.2, "Ongoing", 0.3, "Complete &amp; ongoing", 0.7, "Complete &amp; In Progress", 0.8, 0),1-((L221-2021)/9))</f>
        <v>0.4</v>
      </c>
      <c r="L221" s="8"/>
    </row>
    <row r="222" spans="1:12" ht="34" x14ac:dyDescent="0.2">
      <c r="A222" s="8" t="s">
        <v>112</v>
      </c>
      <c r="B222" s="8">
        <v>4.5999999999999996</v>
      </c>
      <c r="C222" s="8">
        <v>9</v>
      </c>
      <c r="D222" s="8">
        <v>1</v>
      </c>
      <c r="E222" s="10" t="s">
        <v>140</v>
      </c>
      <c r="F222" s="8" t="s">
        <v>415</v>
      </c>
      <c r="G222" s="8" t="s">
        <v>42</v>
      </c>
      <c r="H222" s="9" t="s">
        <v>459</v>
      </c>
      <c r="I222" s="10"/>
      <c r="J222" s="64">
        <v>0.3</v>
      </c>
      <c r="K222" s="57" cm="1">
        <f t="array" ref="K222">IF(ISBLANK(L222),_xlfn.SWITCH(G222,"In Progress", 0.4, "Complete", 1, "On hold", 0.2, "Ongoing", 0.3, "Complete &amp; ongoing", 0.7, "Complete &amp; In Progress", 0.8, 0),1-((L222-2021)/9))</f>
        <v>0.3</v>
      </c>
      <c r="L222" s="8"/>
    </row>
    <row r="223" spans="1:12" ht="34" x14ac:dyDescent="0.2">
      <c r="A223" s="8" t="s">
        <v>112</v>
      </c>
      <c r="B223" s="17">
        <v>4.5999999999999996</v>
      </c>
      <c r="C223" s="17">
        <v>9</v>
      </c>
      <c r="D223" s="17">
        <v>1</v>
      </c>
      <c r="E223" s="13" t="s">
        <v>140</v>
      </c>
      <c r="F223" s="17" t="s">
        <v>228</v>
      </c>
      <c r="G223" s="17"/>
      <c r="H223" s="13"/>
      <c r="I223" s="14" t="s">
        <v>363</v>
      </c>
      <c r="J223" s="64">
        <v>0</v>
      </c>
      <c r="K223" s="57" cm="1">
        <f t="array" ref="K223">IF(ISBLANK(L223),_xlfn.SWITCH(G223,"In Progress", 0.4, "Complete", 1, "On hold", 0.2, "Ongoing", 0.3, "Complete &amp; ongoing", 0.7, "Complete &amp; In Progress", 0.8, 0),1-((L223-2021)/9))</f>
        <v>0</v>
      </c>
      <c r="L223" s="8"/>
    </row>
    <row r="224" spans="1:12" ht="221" x14ac:dyDescent="0.2">
      <c r="A224" s="22" t="s">
        <v>112</v>
      </c>
      <c r="B224" s="8">
        <v>4.5999999999999996</v>
      </c>
      <c r="C224" s="8">
        <v>9</v>
      </c>
      <c r="D224" s="8">
        <v>1</v>
      </c>
      <c r="E224" s="10" t="s">
        <v>140</v>
      </c>
      <c r="F224" s="8" t="s">
        <v>130</v>
      </c>
      <c r="G224" s="8" t="s">
        <v>23</v>
      </c>
      <c r="H224" s="9" t="s">
        <v>201</v>
      </c>
      <c r="I224" s="10"/>
      <c r="J224" s="64">
        <v>0.4</v>
      </c>
      <c r="K224" s="57" cm="1">
        <f t="array" ref="K224">IF(ISBLANK(L224),_xlfn.SWITCH(G224,"In Progress", 0.4, "Complete", 1, "On hold", 0.2, "Ongoing", 0.3, "Complete &amp; ongoing", 0.7, "Complete &amp; In Progress", 0.8, 0),1-((L224-2021)/9))</f>
        <v>0.4</v>
      </c>
      <c r="L224" s="8"/>
    </row>
    <row r="225" spans="1:12" ht="187" x14ac:dyDescent="0.2">
      <c r="A225" s="8"/>
      <c r="B225" s="8">
        <v>4.5999999999999996</v>
      </c>
      <c r="C225" s="8">
        <v>9</v>
      </c>
      <c r="D225" s="8">
        <v>2</v>
      </c>
      <c r="E225" s="10" t="s">
        <v>168</v>
      </c>
      <c r="F225" s="8" t="s">
        <v>121</v>
      </c>
      <c r="G225" s="8" t="s">
        <v>23</v>
      </c>
      <c r="H225" s="9" t="s">
        <v>125</v>
      </c>
      <c r="I225" s="10"/>
      <c r="J225" s="64">
        <v>0.4</v>
      </c>
      <c r="K225" s="57" cm="1">
        <f t="array" ref="K225">IF(ISBLANK(L225),_xlfn.SWITCH(G225,"In Progress", 0.4, "Complete", 1, "On hold", 0.2, "Ongoing", 0.3, "Complete &amp; ongoing", 0.7, "Complete &amp; In Progress", 0.8, 0),1-((L225-2021)/9))</f>
        <v>0.4</v>
      </c>
      <c r="L225" s="8"/>
    </row>
    <row r="226" spans="1:12" ht="51" x14ac:dyDescent="0.2">
      <c r="A226" s="8"/>
      <c r="B226" s="8">
        <v>4.5999999999999996</v>
      </c>
      <c r="C226" s="8">
        <v>9</v>
      </c>
      <c r="D226" s="8">
        <v>2</v>
      </c>
      <c r="E226" s="10" t="s">
        <v>460</v>
      </c>
      <c r="F226" s="8" t="s">
        <v>415</v>
      </c>
      <c r="G226" s="8"/>
      <c r="H226" s="9"/>
      <c r="I226" s="10"/>
      <c r="J226" s="64">
        <v>0</v>
      </c>
      <c r="K226" s="57" cm="1">
        <f t="array" ref="K226">IF(ISBLANK(L226),_xlfn.SWITCH(G226,"In Progress", 0.4, "Complete", 1, "On hold", 0.2, "Ongoing", 0.3, "Complete &amp; ongoing", 0.7, "Complete &amp; In Progress", 0.8, 0),1-((L226-2021)/9))</f>
        <v>0</v>
      </c>
      <c r="L226" s="8"/>
    </row>
    <row r="227" spans="1:12" ht="51" x14ac:dyDescent="0.2">
      <c r="A227" s="8">
        <v>2</v>
      </c>
      <c r="B227" s="8">
        <v>4.5999999999999996</v>
      </c>
      <c r="C227" s="8">
        <v>9</v>
      </c>
      <c r="D227" s="8">
        <v>3</v>
      </c>
      <c r="E227" s="10" t="s">
        <v>364</v>
      </c>
      <c r="F227" s="8" t="s">
        <v>415</v>
      </c>
      <c r="G227" s="8" t="s">
        <v>42</v>
      </c>
      <c r="H227" s="9" t="s">
        <v>461</v>
      </c>
      <c r="I227" s="10"/>
      <c r="J227" s="64">
        <v>0.3</v>
      </c>
      <c r="K227" s="57" cm="1">
        <f t="array" ref="K227">IF(ISBLANK(L227),_xlfn.SWITCH(G227,"In Progress", 0.4, "Complete", 1, "On hold", 0.2, "Ongoing", 0.3, "Complete &amp; ongoing", 0.7, "Complete &amp; In Progress", 0.8, 0),1-((L227-2021)/9))</f>
        <v>0.3</v>
      </c>
      <c r="L227" s="8"/>
    </row>
    <row r="228" spans="1:12" ht="102" x14ac:dyDescent="0.2">
      <c r="A228" s="8">
        <v>1</v>
      </c>
      <c r="B228" s="22">
        <v>4.5999999999999996</v>
      </c>
      <c r="C228" s="8">
        <v>9</v>
      </c>
      <c r="D228" s="8">
        <v>4</v>
      </c>
      <c r="E228" s="28" t="s">
        <v>141</v>
      </c>
      <c r="F228" s="8" t="s">
        <v>471</v>
      </c>
      <c r="G228" s="39" t="s">
        <v>23</v>
      </c>
      <c r="H228" s="28" t="s">
        <v>481</v>
      </c>
      <c r="I228" s="10"/>
      <c r="J228" s="64">
        <v>0.4</v>
      </c>
      <c r="K228" s="57" cm="1">
        <f t="array" ref="K228">IF(ISBLANK(L228),_xlfn.SWITCH(G228,"In Progress", 0.4, "Complete", 1, "On hold", 0.2, "Ongoing", 0.3, "Complete &amp; ongoing", 0.7, "Complete &amp; In Progress", 0.8, 0),1-((L228-2021)/9))</f>
        <v>0.4</v>
      </c>
      <c r="L228" s="8"/>
    </row>
    <row r="229" spans="1:12" ht="51" x14ac:dyDescent="0.2">
      <c r="A229" s="8">
        <v>1</v>
      </c>
      <c r="B229" s="8">
        <v>4.5999999999999996</v>
      </c>
      <c r="C229" s="8">
        <v>9</v>
      </c>
      <c r="D229" s="8">
        <v>4</v>
      </c>
      <c r="E229" s="10" t="s">
        <v>462</v>
      </c>
      <c r="F229" s="8" t="s">
        <v>415</v>
      </c>
      <c r="G229" s="8" t="s">
        <v>160</v>
      </c>
      <c r="H229" s="9" t="s">
        <v>463</v>
      </c>
      <c r="I229" s="10"/>
      <c r="J229" s="64">
        <v>0.7</v>
      </c>
      <c r="K229" s="57" cm="1">
        <f t="array" ref="K229">IF(ISBLANK(L229),_xlfn.SWITCH(G229,"In Progress", 0.4, "Complete", 1, "On hold", 0.2, "Ongoing", 0.3, "Complete &amp; ongoing", 0.7, "Complete &amp; In Progress", 0.8, 0),1-((L229-2021)/9))</f>
        <v>0.7</v>
      </c>
      <c r="L229" s="8"/>
    </row>
    <row r="230" spans="1:12" ht="238" x14ac:dyDescent="0.2">
      <c r="A230" s="22">
        <v>1</v>
      </c>
      <c r="B230" s="8">
        <v>4.5999999999999996</v>
      </c>
      <c r="C230" s="8">
        <v>9</v>
      </c>
      <c r="D230" s="8">
        <v>4</v>
      </c>
      <c r="E230" s="10" t="s">
        <v>141</v>
      </c>
      <c r="F230" s="8" t="s">
        <v>130</v>
      </c>
      <c r="G230" s="8" t="s">
        <v>23</v>
      </c>
      <c r="H230" s="9" t="s">
        <v>197</v>
      </c>
      <c r="I230" s="10"/>
      <c r="J230" s="64">
        <v>0.4</v>
      </c>
      <c r="K230" s="57" cm="1">
        <f t="array" ref="K230">IF(ISBLANK(L230),_xlfn.SWITCH(G230,"In Progress", 0.4, "Complete", 1, "On hold", 0.2, "Ongoing", 0.3, "Complete &amp; ongoing", 0.7, "Complete &amp; In Progress", 0.8, 0),1-((L230-2021)/9))</f>
        <v>0.4</v>
      </c>
      <c r="L230" s="8"/>
    </row>
    <row r="231" spans="1:12" ht="51" x14ac:dyDescent="0.2">
      <c r="A231" s="8">
        <v>1</v>
      </c>
      <c r="B231" s="8">
        <v>4.5999999999999996</v>
      </c>
      <c r="C231" s="8">
        <v>9</v>
      </c>
      <c r="D231" s="8">
        <v>5</v>
      </c>
      <c r="E231" s="10" t="s">
        <v>464</v>
      </c>
      <c r="F231" s="8" t="s">
        <v>415</v>
      </c>
      <c r="G231" s="8"/>
      <c r="H231" s="9"/>
      <c r="I231" s="10" t="s">
        <v>465</v>
      </c>
      <c r="J231" s="64">
        <v>0</v>
      </c>
      <c r="K231" s="57" cm="1">
        <f t="array" ref="K231">IF(ISBLANK(L231),_xlfn.SWITCH(G231,"In Progress", 0.4, "Complete", 1, "On hold", 0.2, "Ongoing", 0.3, "Complete &amp; ongoing", 0.7, "Complete &amp; In Progress", 0.8, 0),1-((L231-2021)/9))</f>
        <v>0</v>
      </c>
      <c r="L231" s="8"/>
    </row>
    <row r="232" spans="1:12" ht="51" x14ac:dyDescent="0.2">
      <c r="A232" s="8">
        <v>1</v>
      </c>
      <c r="B232" s="17">
        <v>4.5999999999999996</v>
      </c>
      <c r="C232" s="17">
        <v>9</v>
      </c>
      <c r="D232" s="17">
        <v>5</v>
      </c>
      <c r="E232" s="13" t="s">
        <v>142</v>
      </c>
      <c r="F232" s="17" t="s">
        <v>228</v>
      </c>
      <c r="G232" s="17"/>
      <c r="H232" s="13"/>
      <c r="I232" s="14" t="s">
        <v>363</v>
      </c>
      <c r="J232" s="64">
        <v>0</v>
      </c>
      <c r="K232" s="57" cm="1">
        <f t="array" ref="K232">IF(ISBLANK(L232),_xlfn.SWITCH(G232,"In Progress", 0.4, "Complete", 1, "On hold", 0.2, "Ongoing", 0.3, "Complete &amp; ongoing", 0.7, "Complete &amp; In Progress", 0.8, 0),1-((L232-2021)/9))</f>
        <v>0</v>
      </c>
      <c r="L232" s="8"/>
    </row>
    <row r="233" spans="1:12" ht="409.6" x14ac:dyDescent="0.2">
      <c r="A233" s="22">
        <v>1</v>
      </c>
      <c r="B233" s="8">
        <v>4.5999999999999996</v>
      </c>
      <c r="C233" s="8">
        <v>9</v>
      </c>
      <c r="D233" s="8">
        <v>5</v>
      </c>
      <c r="E233" s="10" t="s">
        <v>142</v>
      </c>
      <c r="F233" s="8" t="s">
        <v>130</v>
      </c>
      <c r="G233" s="8" t="s">
        <v>23</v>
      </c>
      <c r="H233" s="9" t="s">
        <v>203</v>
      </c>
      <c r="I233" s="10" t="s">
        <v>202</v>
      </c>
      <c r="J233" s="64">
        <v>0.4</v>
      </c>
      <c r="K233" s="57" cm="1">
        <f t="array" ref="K233">IF(ISBLANK(L233),_xlfn.SWITCH(G233,"In Progress", 0.4, "Complete", 1, "On hold", 0.2, "Ongoing", 0.3, "Complete &amp; ongoing", 0.7, "Complete &amp; In Progress", 0.8, 0),1-((L233-2021)/9))</f>
        <v>0.4</v>
      </c>
      <c r="L233" s="8"/>
    </row>
    <row r="234" spans="1:12" ht="306" x14ac:dyDescent="0.2">
      <c r="A234" s="8">
        <v>1</v>
      </c>
      <c r="B234" s="8">
        <v>4.5999999999999996</v>
      </c>
      <c r="C234" s="8">
        <v>9</v>
      </c>
      <c r="D234" s="8">
        <v>6</v>
      </c>
      <c r="E234" s="10" t="s">
        <v>143</v>
      </c>
      <c r="F234" s="8" t="s">
        <v>121</v>
      </c>
      <c r="G234" s="8" t="s">
        <v>159</v>
      </c>
      <c r="H234" s="9" t="s">
        <v>190</v>
      </c>
      <c r="I234" s="10" t="s">
        <v>191</v>
      </c>
      <c r="J234" s="64">
        <v>0.8</v>
      </c>
      <c r="K234" s="57" cm="1">
        <f t="array" ref="K234">IF(ISBLANK(L234),_xlfn.SWITCH(G234,"In Progress", 0.4, "Complete", 1, "On hold", 0.2, "Ongoing", 0.3, "Complete &amp; ongoing", 0.7, "Complete &amp; In Progress", 0.8, 0),1-((L234-2021)/9))</f>
        <v>0.8</v>
      </c>
      <c r="L234" s="8"/>
    </row>
    <row r="235" spans="1:12" ht="85" x14ac:dyDescent="0.2">
      <c r="A235" s="8">
        <v>1</v>
      </c>
      <c r="B235" s="17">
        <v>4.5999999999999996</v>
      </c>
      <c r="C235" s="17">
        <v>9</v>
      </c>
      <c r="D235" s="17">
        <v>6</v>
      </c>
      <c r="E235" s="13" t="s">
        <v>598</v>
      </c>
      <c r="F235" s="17" t="s">
        <v>228</v>
      </c>
      <c r="G235" s="17" t="s">
        <v>42</v>
      </c>
      <c r="H235" s="13" t="s">
        <v>632</v>
      </c>
      <c r="I235" s="14" t="s">
        <v>363</v>
      </c>
      <c r="J235" s="64">
        <v>0.3</v>
      </c>
      <c r="K235" s="57" cm="1">
        <f t="array" ref="K235">IF(ISBLANK(L235),_xlfn.SWITCH(G235,"In Progress", 0.4, "Complete", 1, "On hold", 0.2, "Ongoing", 0.3, "Complete &amp; ongoing", 0.7, "Complete &amp; In Progress", 0.8, 0),1-((L235-2021)/9))</f>
        <v>0.3</v>
      </c>
      <c r="L235" s="8"/>
    </row>
    <row r="236" spans="1:12" ht="409.6" x14ac:dyDescent="0.2">
      <c r="A236" s="52">
        <v>1</v>
      </c>
      <c r="B236" s="48">
        <v>4.5999999999999996</v>
      </c>
      <c r="C236" s="48">
        <v>9</v>
      </c>
      <c r="D236" s="48">
        <v>6</v>
      </c>
      <c r="E236" s="49" t="s">
        <v>143</v>
      </c>
      <c r="F236" s="48" t="s">
        <v>130</v>
      </c>
      <c r="G236" s="48" t="s">
        <v>23</v>
      </c>
      <c r="H236" s="50" t="s">
        <v>204</v>
      </c>
      <c r="I236" s="10" t="s">
        <v>205</v>
      </c>
      <c r="J236" s="64">
        <v>0.4</v>
      </c>
      <c r="K236" s="57" cm="1">
        <f t="array" ref="K236">IF(ISBLANK(L236),_xlfn.SWITCH(G236,"In Progress", 0.4, "Complete", 1, "On hold", 0.2, "Ongoing", 0.3, "Complete &amp; ongoing", 0.7, "Complete &amp; In Progress", 0.8, 0),1-((L236-2021)/9))</f>
        <v>0.4</v>
      </c>
      <c r="L236" s="8"/>
    </row>
    <row r="237" spans="1:12" ht="51" x14ac:dyDescent="0.2">
      <c r="A237" s="8"/>
      <c r="B237" s="17">
        <v>4.5999999999999996</v>
      </c>
      <c r="C237" s="17">
        <v>9</v>
      </c>
      <c r="D237" s="17">
        <v>7</v>
      </c>
      <c r="E237" s="13" t="s">
        <v>365</v>
      </c>
      <c r="F237" s="17" t="s">
        <v>228</v>
      </c>
      <c r="G237" s="17" t="s">
        <v>25</v>
      </c>
      <c r="H237" s="13" t="s">
        <v>258</v>
      </c>
      <c r="I237" s="46" t="s">
        <v>363</v>
      </c>
      <c r="J237" s="64">
        <v>0.2</v>
      </c>
      <c r="K237" s="57" cm="1">
        <f t="array" ref="K237">IF(ISBLANK(L237),_xlfn.SWITCH(G237,"In Progress", 0.4, "Complete", 1, "On hold", 0.2, "Ongoing", 0.3, "Complete &amp; ongoing", 0.7, "Complete &amp; In Progress", 0.8, 0),1-((L237-2021)/9))</f>
        <v>0.2</v>
      </c>
      <c r="L237" s="8"/>
    </row>
    <row r="238" spans="1:12" ht="51" x14ac:dyDescent="0.2">
      <c r="A238" s="8"/>
      <c r="B238" s="17">
        <v>4.5999999999999996</v>
      </c>
      <c r="C238" s="17">
        <v>9</v>
      </c>
      <c r="D238" s="17">
        <v>8</v>
      </c>
      <c r="E238" s="13" t="s">
        <v>366</v>
      </c>
      <c r="F238" s="17" t="s">
        <v>228</v>
      </c>
      <c r="G238" s="17" t="s">
        <v>25</v>
      </c>
      <c r="H238" s="13" t="s">
        <v>258</v>
      </c>
      <c r="I238" s="46" t="s">
        <v>363</v>
      </c>
      <c r="J238" s="64">
        <v>0.2</v>
      </c>
      <c r="K238" s="57" cm="1">
        <f t="array" ref="K238">IF(ISBLANK(L238),_xlfn.SWITCH(G238,"In Progress", 0.4, "Complete", 1, "On hold", 0.2, "Ongoing", 0.3, "Complete &amp; ongoing", 0.7, "Complete &amp; In Progress", 0.8, 0),1-((L238-2021)/9))</f>
        <v>0.2</v>
      </c>
      <c r="L238" s="8"/>
    </row>
    <row r="239" spans="1:12" ht="68" x14ac:dyDescent="0.2">
      <c r="A239" s="8"/>
      <c r="B239" s="8">
        <v>4.5999999999999996</v>
      </c>
      <c r="C239" s="8">
        <v>9</v>
      </c>
      <c r="D239" s="8">
        <v>8</v>
      </c>
      <c r="E239" s="10" t="s">
        <v>366</v>
      </c>
      <c r="F239" s="8" t="s">
        <v>506</v>
      </c>
      <c r="G239" s="8" t="s">
        <v>42</v>
      </c>
      <c r="H239" s="9"/>
      <c r="I239" s="31" t="s">
        <v>499</v>
      </c>
      <c r="J239" s="64">
        <v>0.3</v>
      </c>
      <c r="K239" s="57" cm="1">
        <f t="array" ref="K239">IF(ISBLANK(L239),_xlfn.SWITCH(G239,"In Progress", 0.4, "Complete", 1, "On hold", 0.2, "Ongoing", 0.3, "Complete &amp; ongoing", 0.7, "Complete &amp; In Progress", 0.8, 0),1-((L239-2021)/9))</f>
        <v>0.3</v>
      </c>
      <c r="L239" s="8"/>
    </row>
    <row r="240" spans="1:12" ht="68" x14ac:dyDescent="0.2">
      <c r="A240" s="8">
        <v>1</v>
      </c>
      <c r="B240" s="17">
        <v>4.5999999999999996</v>
      </c>
      <c r="C240" s="17">
        <v>10</v>
      </c>
      <c r="D240" s="17">
        <v>1</v>
      </c>
      <c r="E240" s="13" t="s">
        <v>367</v>
      </c>
      <c r="F240" s="17" t="s">
        <v>228</v>
      </c>
      <c r="G240" s="17" t="s">
        <v>42</v>
      </c>
      <c r="H240" s="13" t="s">
        <v>368</v>
      </c>
      <c r="I240" s="46" t="s">
        <v>369</v>
      </c>
      <c r="J240" s="64">
        <v>0.3</v>
      </c>
      <c r="K240" s="57" cm="1">
        <f t="array" ref="K240">IF(ISBLANK(L240),_xlfn.SWITCH(G240,"In Progress", 0.4, "Complete", 1, "On hold", 0.2, "Ongoing", 0.3, "Complete &amp; ongoing", 0.7, "Complete &amp; In Progress", 0.8, 0),1-((L240-2021)/9))</f>
        <v>0.3</v>
      </c>
      <c r="L240" s="8"/>
    </row>
    <row r="241" spans="1:12" ht="119" x14ac:dyDescent="0.2">
      <c r="A241" s="8"/>
      <c r="B241" s="8">
        <v>4.5999999999999996</v>
      </c>
      <c r="C241" s="8">
        <v>10</v>
      </c>
      <c r="D241" s="8">
        <v>2</v>
      </c>
      <c r="E241" s="10" t="s">
        <v>153</v>
      </c>
      <c r="F241" s="8" t="s">
        <v>121</v>
      </c>
      <c r="G241" s="8" t="s">
        <v>45</v>
      </c>
      <c r="H241" s="9" t="s">
        <v>126</v>
      </c>
      <c r="I241" s="31"/>
      <c r="J241" s="64">
        <v>1</v>
      </c>
      <c r="K241" s="57" cm="1">
        <f t="array" ref="K241">IF(ISBLANK(L241),_xlfn.SWITCH(G241,"In Progress", 0.4, "Complete", 1, "On hold", 0.2, "Ongoing", 0.3, "Complete &amp; ongoing", 0.7, "Complete &amp; In Progress", 0.8, 0),1-((L241-2021)/9))</f>
        <v>1</v>
      </c>
      <c r="L241" s="8"/>
    </row>
    <row r="242" spans="1:12" ht="85" x14ac:dyDescent="0.2">
      <c r="A242" s="8"/>
      <c r="B242" s="17">
        <v>4.5999999999999996</v>
      </c>
      <c r="C242" s="17">
        <v>10</v>
      </c>
      <c r="D242" s="17">
        <v>2</v>
      </c>
      <c r="E242" s="13" t="s">
        <v>153</v>
      </c>
      <c r="F242" s="17" t="s">
        <v>228</v>
      </c>
      <c r="G242" s="17" t="s">
        <v>25</v>
      </c>
      <c r="H242" s="13" t="s">
        <v>370</v>
      </c>
      <c r="I242" s="47" t="s">
        <v>362</v>
      </c>
      <c r="J242" s="64">
        <v>0.2</v>
      </c>
      <c r="K242" s="57" cm="1">
        <f t="array" ref="K242">IF(ISBLANK(L242),_xlfn.SWITCH(G242,"In Progress", 0.4, "Complete", 1, "On hold", 0.2, "Ongoing", 0.3, "Complete &amp; ongoing", 0.7, "Complete &amp; In Progress", 0.8, 0),1-((L242-2021)/9))</f>
        <v>0.2</v>
      </c>
      <c r="L242" s="8"/>
    </row>
    <row r="243" spans="1:12" ht="85" x14ac:dyDescent="0.2">
      <c r="A243" s="8"/>
      <c r="B243" s="8">
        <v>4.7</v>
      </c>
      <c r="C243" s="8">
        <v>1</v>
      </c>
      <c r="D243" s="8">
        <v>1</v>
      </c>
      <c r="E243" s="10" t="s">
        <v>154</v>
      </c>
      <c r="F243" s="8" t="s">
        <v>121</v>
      </c>
      <c r="G243" s="8" t="s">
        <v>160</v>
      </c>
      <c r="H243" s="9" t="s">
        <v>128</v>
      </c>
      <c r="I243" s="31"/>
      <c r="J243" s="64">
        <v>0.7</v>
      </c>
      <c r="K243" s="57" cm="1">
        <f t="array" ref="K243">IF(ISBLANK(L243),_xlfn.SWITCH(G243,"In Progress", 0.4, "Complete", 1, "On hold", 0.2, "Ongoing", 0.3, "Complete &amp; ongoing", 0.7, "Complete &amp; In Progress", 0.8, 0),1-((L243-2021)/9))</f>
        <v>0.7</v>
      </c>
      <c r="L243" s="8"/>
    </row>
    <row r="244" spans="1:12" ht="153" x14ac:dyDescent="0.2">
      <c r="A244" s="8"/>
      <c r="B244" s="8">
        <v>4.7</v>
      </c>
      <c r="C244" s="8">
        <v>1</v>
      </c>
      <c r="D244" s="8">
        <v>1</v>
      </c>
      <c r="E244" s="10" t="s">
        <v>371</v>
      </c>
      <c r="F244" s="8" t="s">
        <v>513</v>
      </c>
      <c r="G244" s="8" t="s">
        <v>42</v>
      </c>
      <c r="H244" s="9"/>
      <c r="I244" s="31" t="s">
        <v>521</v>
      </c>
      <c r="J244" s="64">
        <v>0.3</v>
      </c>
      <c r="K244" s="57" cm="1">
        <f t="array" ref="K244">IF(ISBLANK(L244),_xlfn.SWITCH(G244,"In Progress", 0.4, "Complete", 1, "On hold", 0.2, "Ongoing", 0.3, "Complete &amp; ongoing", 0.7, "Complete &amp; In Progress", 0.8, 0),1-((L244-2021)/9))</f>
        <v>0.3</v>
      </c>
      <c r="L244" s="8"/>
    </row>
    <row r="245" spans="1:12" ht="34" x14ac:dyDescent="0.2">
      <c r="A245" s="8"/>
      <c r="B245" s="17">
        <v>4.7</v>
      </c>
      <c r="C245" s="17">
        <v>1</v>
      </c>
      <c r="D245" s="17">
        <v>1</v>
      </c>
      <c r="E245" s="13" t="s">
        <v>371</v>
      </c>
      <c r="F245" s="17" t="s">
        <v>228</v>
      </c>
      <c r="G245" s="17" t="s">
        <v>25</v>
      </c>
      <c r="H245" s="13" t="s">
        <v>279</v>
      </c>
      <c r="I245" s="46"/>
      <c r="J245" s="64">
        <v>0.2</v>
      </c>
      <c r="K245" s="57" cm="1">
        <f t="array" ref="K245">IF(ISBLANK(L245),_xlfn.SWITCH(G245,"In Progress", 0.4, "Complete", 1, "On hold", 0.2, "Ongoing", 0.3, "Complete &amp; ongoing", 0.7, "Complete &amp; In Progress", 0.8, 0),1-((L245-2021)/9))</f>
        <v>0.2</v>
      </c>
      <c r="L245" s="8"/>
    </row>
    <row r="246" spans="1:12" ht="34" x14ac:dyDescent="0.2">
      <c r="A246" s="8"/>
      <c r="B246" s="8">
        <v>4.7</v>
      </c>
      <c r="C246" s="8">
        <v>1</v>
      </c>
      <c r="D246" s="8">
        <v>1</v>
      </c>
      <c r="E246" s="10" t="s">
        <v>540</v>
      </c>
      <c r="F246" s="8" t="s">
        <v>533</v>
      </c>
      <c r="G246" s="8" t="s">
        <v>237</v>
      </c>
      <c r="H246" s="9" t="s">
        <v>532</v>
      </c>
      <c r="I246" s="31"/>
      <c r="J246" s="64">
        <v>0.4</v>
      </c>
      <c r="K246" s="57" cm="1">
        <f t="array" ref="K246">IF(ISBLANK(L246),_xlfn.SWITCH(G246,"In Progress", 0.4, "Complete", 1, "On hold", 0.2, "Ongoing", 0.3, "Complete &amp; ongoing", 0.7, "Complete &amp; In Progress", 0.8, 0),1-((L246-2021)/9))</f>
        <v>0.4</v>
      </c>
      <c r="L246" s="8"/>
    </row>
    <row r="247" spans="1:12" ht="136" x14ac:dyDescent="0.2">
      <c r="A247" s="51"/>
      <c r="B247" s="51">
        <v>4.7</v>
      </c>
      <c r="C247" s="51">
        <v>1</v>
      </c>
      <c r="D247" s="51">
        <v>2</v>
      </c>
      <c r="E247" s="45" t="s">
        <v>599</v>
      </c>
      <c r="F247" s="51" t="s">
        <v>121</v>
      </c>
      <c r="G247" s="51" t="s">
        <v>160</v>
      </c>
      <c r="H247" s="44" t="s">
        <v>129</v>
      </c>
      <c r="I247" s="10"/>
      <c r="J247" s="64">
        <v>0.7</v>
      </c>
      <c r="K247" s="57" cm="1">
        <f t="array" ref="K247">IF(ISBLANK(L247),_xlfn.SWITCH(G247,"In Progress", 0.4, "Complete", 1, "On hold", 0.2, "Ongoing", 0.3, "Complete &amp; ongoing", 0.7, "Complete &amp; In Progress", 0.8, 0),1-((L247-2021)/9))</f>
        <v>0.7</v>
      </c>
      <c r="L247" s="8"/>
    </row>
    <row r="248" spans="1:12" ht="119" x14ac:dyDescent="0.2">
      <c r="A248" s="8"/>
      <c r="B248" s="8">
        <v>4.7</v>
      </c>
      <c r="C248" s="8">
        <v>1</v>
      </c>
      <c r="D248" s="8">
        <v>2</v>
      </c>
      <c r="E248" s="10" t="s">
        <v>372</v>
      </c>
      <c r="F248" s="8" t="s">
        <v>514</v>
      </c>
      <c r="G248" s="8"/>
      <c r="H248" s="9"/>
      <c r="I248" s="10" t="s">
        <v>521</v>
      </c>
      <c r="J248" s="64">
        <v>0</v>
      </c>
      <c r="K248" s="57" cm="1">
        <f t="array" ref="K248">IF(ISBLANK(L248),_xlfn.SWITCH(G248,"In Progress", 0.4, "Complete", 1, "On hold", 0.2, "Ongoing", 0.3, "Complete &amp; ongoing", 0.7, "Complete &amp; In Progress", 0.8, 0),1-((L248-2021)/9))</f>
        <v>0</v>
      </c>
      <c r="L248" s="8"/>
    </row>
    <row r="249" spans="1:12" ht="265" customHeight="1" x14ac:dyDescent="0.2">
      <c r="A249" s="8"/>
      <c r="B249" s="17">
        <v>4.7</v>
      </c>
      <c r="C249" s="17">
        <v>1</v>
      </c>
      <c r="D249" s="17">
        <v>2</v>
      </c>
      <c r="E249" s="13" t="s">
        <v>372</v>
      </c>
      <c r="F249" s="17" t="s">
        <v>228</v>
      </c>
      <c r="G249" s="17" t="s">
        <v>42</v>
      </c>
      <c r="H249" s="13" t="s">
        <v>373</v>
      </c>
      <c r="I249" s="14" t="s">
        <v>374</v>
      </c>
      <c r="J249" s="64">
        <v>0.3</v>
      </c>
      <c r="K249" s="57" cm="1">
        <f t="array" ref="K249">IF(ISBLANK(L249),_xlfn.SWITCH(G249,"In Progress", 0.4, "Complete", 1, "On hold", 0.2, "Ongoing", 0.3, "Complete &amp; ongoing", 0.7, "Complete &amp; In Progress", 0.8, 0),1-((L249-2021)/9))</f>
        <v>0.3</v>
      </c>
      <c r="L249" s="8"/>
    </row>
    <row r="250" spans="1:12" ht="51" x14ac:dyDescent="0.2">
      <c r="A250" s="8"/>
      <c r="B250" s="8">
        <v>4.7</v>
      </c>
      <c r="C250" s="8">
        <v>1</v>
      </c>
      <c r="D250" s="8">
        <v>2</v>
      </c>
      <c r="E250" s="13" t="s">
        <v>372</v>
      </c>
      <c r="F250" s="8" t="s">
        <v>533</v>
      </c>
      <c r="G250" s="8" t="s">
        <v>25</v>
      </c>
      <c r="H250" s="9" t="s">
        <v>535</v>
      </c>
      <c r="I250" s="10"/>
      <c r="J250" s="64">
        <v>0.2</v>
      </c>
      <c r="K250" s="57" cm="1">
        <f t="array" ref="K250">IF(ISBLANK(L250),_xlfn.SWITCH(G250,"In Progress", 0.4, "Complete", 1, "On hold", 0.2, "Ongoing", 0.3, "Complete &amp; ongoing", 0.7, "Complete &amp; In Progress", 0.8, 0),1-((L250-2021)/9))</f>
        <v>0.2</v>
      </c>
      <c r="L250" s="8"/>
    </row>
    <row r="251" spans="1:12" ht="85" x14ac:dyDescent="0.2">
      <c r="A251" s="8"/>
      <c r="B251" s="17">
        <v>4.7</v>
      </c>
      <c r="C251" s="17">
        <v>1</v>
      </c>
      <c r="D251" s="17">
        <v>3</v>
      </c>
      <c r="E251" s="13" t="s">
        <v>375</v>
      </c>
      <c r="F251" s="17" t="s">
        <v>228</v>
      </c>
      <c r="G251" s="17" t="s">
        <v>160</v>
      </c>
      <c r="H251" s="13" t="s">
        <v>376</v>
      </c>
      <c r="I251" s="14" t="s">
        <v>377</v>
      </c>
      <c r="J251" s="64">
        <v>0.7</v>
      </c>
      <c r="K251" s="57" cm="1">
        <f t="array" ref="K251">IF(ISBLANK(L251),_xlfn.SWITCH(G251,"In Progress", 0.4, "Complete", 1, "On hold", 0.2, "Ongoing", 0.3, "Complete &amp; ongoing", 0.7, "Complete &amp; In Progress", 0.8, 0),1-((L251-2021)/9))</f>
        <v>0.7</v>
      </c>
      <c r="L251" s="8"/>
    </row>
    <row r="252" spans="1:12" ht="52" thickBot="1" x14ac:dyDescent="0.25">
      <c r="A252" s="8"/>
      <c r="B252" s="8">
        <v>4.7</v>
      </c>
      <c r="C252" s="8">
        <v>1</v>
      </c>
      <c r="D252" s="8">
        <v>3</v>
      </c>
      <c r="E252" s="13" t="s">
        <v>375</v>
      </c>
      <c r="F252" s="8" t="s">
        <v>533</v>
      </c>
      <c r="G252" s="33" t="s">
        <v>237</v>
      </c>
      <c r="H252" s="34" t="s">
        <v>633</v>
      </c>
      <c r="I252" s="10" t="s">
        <v>634</v>
      </c>
      <c r="J252" s="64">
        <v>0.4</v>
      </c>
      <c r="K252" s="57" cm="1">
        <f t="array" ref="K252">IF(ISBLANK(L252),_xlfn.SWITCH(G252,"In Progress", 0.4, "Complete", 1, "On hold", 0.2, "Ongoing", 0.3, "Complete &amp; ongoing", 0.7, "Complete &amp; In Progress", 0.8, 0),1-((L252-2021)/9))</f>
        <v>0.4</v>
      </c>
      <c r="L252" s="8"/>
    </row>
    <row r="253" spans="1:12" ht="34" x14ac:dyDescent="0.2">
      <c r="A253" s="8"/>
      <c r="B253" s="17">
        <v>4.7</v>
      </c>
      <c r="C253" s="17">
        <v>1</v>
      </c>
      <c r="D253" s="17">
        <v>4</v>
      </c>
      <c r="E253" s="13" t="s">
        <v>378</v>
      </c>
      <c r="F253" s="17" t="s">
        <v>228</v>
      </c>
      <c r="G253" s="17" t="s">
        <v>42</v>
      </c>
      <c r="H253" s="13" t="s">
        <v>379</v>
      </c>
      <c r="I253" s="14" t="s">
        <v>600</v>
      </c>
      <c r="J253" s="64">
        <v>0.3</v>
      </c>
      <c r="K253" s="57" cm="1">
        <f t="array" ref="K253">IF(ISBLANK(L253),_xlfn.SWITCH(G253,"In Progress", 0.4, "Complete", 1, "On hold", 0.2, "Ongoing", 0.3, "Complete &amp; ongoing", 0.7, "Complete &amp; In Progress", 0.8, 0),1-((L253-2021)/9))</f>
        <v>0.3</v>
      </c>
      <c r="L253" s="8"/>
    </row>
    <row r="254" spans="1:12" ht="102" x14ac:dyDescent="0.2">
      <c r="A254" s="8"/>
      <c r="B254" s="8">
        <v>4.7</v>
      </c>
      <c r="C254" s="8">
        <v>1</v>
      </c>
      <c r="D254" s="8">
        <v>5</v>
      </c>
      <c r="E254" s="10" t="s">
        <v>380</v>
      </c>
      <c r="F254" s="8" t="s">
        <v>523</v>
      </c>
      <c r="G254" s="8" t="s">
        <v>237</v>
      </c>
      <c r="H254" s="9" t="s">
        <v>528</v>
      </c>
      <c r="I254" s="10"/>
      <c r="J254" s="64">
        <v>0.4</v>
      </c>
      <c r="K254" s="57" cm="1">
        <f t="array" ref="K254">IF(ISBLANK(L254),_xlfn.SWITCH(G254,"In Progress", 0.4, "Complete", 1, "On hold", 0.2, "Ongoing", 0.3, "Complete &amp; ongoing", 0.7, "Complete &amp; In Progress", 0.8, 0),1-((L254-2021)/9))</f>
        <v>0.4</v>
      </c>
      <c r="L254" s="8"/>
    </row>
    <row r="255" spans="1:12" ht="102" x14ac:dyDescent="0.2">
      <c r="A255" s="8"/>
      <c r="B255" s="8">
        <v>4.7</v>
      </c>
      <c r="C255" s="8">
        <v>1</v>
      </c>
      <c r="D255" s="8">
        <v>5</v>
      </c>
      <c r="E255" s="10" t="s">
        <v>511</v>
      </c>
      <c r="F255" s="8" t="s">
        <v>515</v>
      </c>
      <c r="G255" s="8" t="s">
        <v>42</v>
      </c>
      <c r="H255" s="9"/>
      <c r="I255" s="10" t="s">
        <v>521</v>
      </c>
      <c r="J255" s="64">
        <v>0.3</v>
      </c>
      <c r="K255" s="57" cm="1">
        <f t="array" ref="K255">IF(ISBLANK(L255),_xlfn.SWITCH(G255,"In Progress", 0.4, "Complete", 1, "On hold", 0.2, "Ongoing", 0.3, "Complete &amp; ongoing", 0.7, "Complete &amp; In Progress", 0.8, 0),1-((L255-2021)/9))</f>
        <v>0.3</v>
      </c>
      <c r="L255" s="8"/>
    </row>
    <row r="256" spans="1:12" ht="68" x14ac:dyDescent="0.2">
      <c r="A256" s="8"/>
      <c r="B256" s="17">
        <v>4.7</v>
      </c>
      <c r="C256" s="17">
        <v>1</v>
      </c>
      <c r="D256" s="17">
        <v>6</v>
      </c>
      <c r="E256" s="13" t="s">
        <v>381</v>
      </c>
      <c r="F256" s="17" t="s">
        <v>228</v>
      </c>
      <c r="G256" s="17" t="s">
        <v>160</v>
      </c>
      <c r="H256" s="13" t="s">
        <v>382</v>
      </c>
      <c r="I256" s="14" t="s">
        <v>383</v>
      </c>
      <c r="J256" s="64">
        <v>0.7</v>
      </c>
      <c r="K256" s="57" cm="1">
        <f t="array" ref="K256">IF(ISBLANK(L256),_xlfn.SWITCH(G256,"In Progress", 0.4, "Complete", 1, "On hold", 0.2, "Ongoing", 0.3, "Complete &amp; ongoing", 0.7, "Complete &amp; In Progress", 0.8, 0),1-((L256-2021)/9))</f>
        <v>0.7</v>
      </c>
      <c r="L256" s="8"/>
    </row>
    <row r="257" spans="1:12" ht="102" x14ac:dyDescent="0.2">
      <c r="A257" s="8"/>
      <c r="B257" s="8">
        <v>4.7</v>
      </c>
      <c r="C257" s="8">
        <v>1</v>
      </c>
      <c r="D257" s="8">
        <v>6</v>
      </c>
      <c r="E257" s="10" t="s">
        <v>512</v>
      </c>
      <c r="F257" s="8" t="s">
        <v>515</v>
      </c>
      <c r="G257" s="8" t="s">
        <v>42</v>
      </c>
      <c r="H257" s="9"/>
      <c r="I257" s="10" t="s">
        <v>521</v>
      </c>
      <c r="J257" s="64">
        <v>0.3</v>
      </c>
      <c r="K257" s="57" cm="1">
        <f t="array" ref="K257">IF(ISBLANK(L257),_xlfn.SWITCH(G257,"In Progress", 0.4, "Complete", 1, "On hold", 0.2, "Ongoing", 0.3, "Complete &amp; ongoing", 0.7, "Complete &amp; In Progress", 0.8, 0),1-((L257-2021)/9))</f>
        <v>0.3</v>
      </c>
      <c r="L257" s="8"/>
    </row>
    <row r="258" spans="1:12" ht="85" x14ac:dyDescent="0.2">
      <c r="A258" s="8"/>
      <c r="B258" s="8">
        <v>4.7</v>
      </c>
      <c r="C258" s="8">
        <v>2</v>
      </c>
      <c r="D258" s="8">
        <v>0</v>
      </c>
      <c r="E258" s="10" t="s">
        <v>12</v>
      </c>
      <c r="F258" s="8" t="s">
        <v>16</v>
      </c>
      <c r="G258" s="8" t="s">
        <v>23</v>
      </c>
      <c r="H258" s="9" t="s">
        <v>31</v>
      </c>
      <c r="I258" s="10"/>
      <c r="J258" s="64">
        <v>0.4</v>
      </c>
      <c r="K258" s="57" cm="1">
        <f t="array" ref="K258">IF(ISBLANK(L258),_xlfn.SWITCH(G258,"In Progress", 0.4, "Complete", 1, "On hold", 0.2, "Ongoing", 0.3, "Complete &amp; ongoing", 0.7, "Complete &amp; In Progress", 0.8, 0),1-((L258-2021)/9))</f>
        <v>0.4</v>
      </c>
      <c r="L258" s="8"/>
    </row>
    <row r="259" spans="1:12" ht="85" x14ac:dyDescent="0.2">
      <c r="A259" s="8"/>
      <c r="B259" s="8">
        <v>4.7</v>
      </c>
      <c r="C259" s="8">
        <v>2</v>
      </c>
      <c r="D259" s="8">
        <v>1</v>
      </c>
      <c r="E259" s="10" t="s">
        <v>155</v>
      </c>
      <c r="F259" s="8" t="s">
        <v>121</v>
      </c>
      <c r="G259" s="8" t="s">
        <v>25</v>
      </c>
      <c r="H259" s="9" t="s">
        <v>127</v>
      </c>
      <c r="I259" s="10"/>
      <c r="J259" s="64">
        <v>0.2</v>
      </c>
      <c r="K259" s="57" cm="1">
        <f t="array" ref="K259">IF(ISBLANK(L259),_xlfn.SWITCH(G259,"In Progress", 0.4, "Complete", 1, "On hold", 0.2, "Ongoing", 0.3, "Complete &amp; ongoing", 0.7, "Complete &amp; In Progress", 0.8, 0),1-((L259-2021)/9))</f>
        <v>0.2</v>
      </c>
      <c r="L259" s="8"/>
    </row>
    <row r="260" spans="1:12" ht="85" x14ac:dyDescent="0.2">
      <c r="A260" s="8"/>
      <c r="B260" s="8">
        <v>4.7</v>
      </c>
      <c r="C260" s="8">
        <v>2</v>
      </c>
      <c r="D260" s="8">
        <v>2</v>
      </c>
      <c r="E260" s="10" t="s">
        <v>155</v>
      </c>
      <c r="F260" s="8" t="s">
        <v>101</v>
      </c>
      <c r="G260" s="8" t="s">
        <v>45</v>
      </c>
      <c r="H260" s="10" t="s">
        <v>601</v>
      </c>
      <c r="I260" s="10"/>
      <c r="J260" s="64">
        <v>1</v>
      </c>
      <c r="K260" s="57" cm="1">
        <f t="array" ref="K260">IF(ISBLANK(L260),_xlfn.SWITCH(G260,"In Progress", 0.4, "Complete", 1, "On hold", 0.2, "Ongoing", 0.3, "Complete &amp; ongoing", 0.7, "Complete &amp; In Progress", 0.8, 0),1-((L260-2021)/9))</f>
        <v>1</v>
      </c>
      <c r="L260" s="8"/>
    </row>
    <row r="261" spans="1:12" ht="85" x14ac:dyDescent="0.2">
      <c r="A261" s="8"/>
      <c r="B261" s="17">
        <v>4.7</v>
      </c>
      <c r="C261" s="17">
        <v>2</v>
      </c>
      <c r="D261" s="17">
        <v>2</v>
      </c>
      <c r="E261" s="13" t="s">
        <v>384</v>
      </c>
      <c r="F261" s="17" t="s">
        <v>228</v>
      </c>
      <c r="G261" s="17" t="s">
        <v>23</v>
      </c>
      <c r="H261" s="13" t="s">
        <v>385</v>
      </c>
      <c r="I261" s="14" t="s">
        <v>602</v>
      </c>
      <c r="J261" s="64">
        <v>0.4</v>
      </c>
      <c r="K261" s="57" cm="1">
        <f t="array" ref="K261">IF(ISBLANK(L261),_xlfn.SWITCH(G261,"In Progress", 0.4, "Complete", 1, "On hold", 0.2, "Ongoing", 0.3, "Complete &amp; ongoing", 0.7, "Complete &amp; In Progress", 0.8, 0),1-((L261-2021)/9))</f>
        <v>0.4</v>
      </c>
      <c r="L261" s="8"/>
    </row>
    <row r="262" spans="1:12" ht="68" x14ac:dyDescent="0.2">
      <c r="A262" s="8"/>
      <c r="B262" s="8">
        <v>4.7</v>
      </c>
      <c r="C262" s="8">
        <v>2</v>
      </c>
      <c r="D262" s="8">
        <v>2</v>
      </c>
      <c r="E262" s="13" t="s">
        <v>384</v>
      </c>
      <c r="F262" s="8" t="s">
        <v>533</v>
      </c>
      <c r="G262" s="8" t="s">
        <v>23</v>
      </c>
      <c r="H262" s="9" t="s">
        <v>536</v>
      </c>
      <c r="I262" s="10"/>
      <c r="J262" s="64">
        <v>0.4</v>
      </c>
      <c r="K262" s="57" cm="1">
        <f t="array" ref="K262">IF(ISBLANK(L262),_xlfn.SWITCH(G262,"In Progress", 0.4, "Complete", 1, "On hold", 0.2, "Ongoing", 0.3, "Complete &amp; ongoing", 0.7, "Complete &amp; In Progress", 0.8, 0),1-((L262-2021)/9))</f>
        <v>0.4</v>
      </c>
      <c r="L262" s="8"/>
    </row>
    <row r="263" spans="1:12" ht="68" x14ac:dyDescent="0.2">
      <c r="A263" s="8"/>
      <c r="B263" s="17">
        <v>4.7</v>
      </c>
      <c r="C263" s="17">
        <v>3</v>
      </c>
      <c r="D263" s="17">
        <v>1</v>
      </c>
      <c r="E263" s="13" t="s">
        <v>386</v>
      </c>
      <c r="F263" s="17" t="s">
        <v>228</v>
      </c>
      <c r="G263" s="17" t="s">
        <v>23</v>
      </c>
      <c r="H263" s="13" t="s">
        <v>387</v>
      </c>
      <c r="I263" s="14" t="s">
        <v>388</v>
      </c>
      <c r="J263" s="64">
        <v>0.4</v>
      </c>
      <c r="K263" s="57" cm="1">
        <f t="array" ref="K263">IF(ISBLANK(L263),_xlfn.SWITCH(G263,"In Progress", 0.4, "Complete", 1, "On hold", 0.2, "Ongoing", 0.3, "Complete &amp; ongoing", 0.7, "Complete &amp; In Progress", 0.8, 0),1-((L263-2021)/9))</f>
        <v>0.4</v>
      </c>
      <c r="L263" s="8"/>
    </row>
    <row r="264" spans="1:12" ht="68" x14ac:dyDescent="0.2">
      <c r="A264" s="8"/>
      <c r="B264" s="8">
        <v>4.7</v>
      </c>
      <c r="C264" s="8">
        <v>3</v>
      </c>
      <c r="D264" s="8">
        <v>1</v>
      </c>
      <c r="E264" s="13" t="s">
        <v>386</v>
      </c>
      <c r="F264" s="8" t="s">
        <v>533</v>
      </c>
      <c r="G264" s="17" t="s">
        <v>23</v>
      </c>
      <c r="H264" s="9" t="s">
        <v>603</v>
      </c>
      <c r="I264" s="10" t="s">
        <v>604</v>
      </c>
      <c r="J264" s="64">
        <v>0.4</v>
      </c>
      <c r="K264" s="57" cm="1">
        <f t="array" ref="K264">IF(ISBLANK(L264),_xlfn.SWITCH(G264,"In Progress", 0.4, "Complete", 1, "On hold", 0.2, "Ongoing", 0.3, "Complete &amp; ongoing", 0.7, "Complete &amp; In Progress", 0.8, 0),1-((L264-2021)/9))</f>
        <v>0.4</v>
      </c>
      <c r="L264" s="8"/>
    </row>
    <row r="265" spans="1:12" ht="68" x14ac:dyDescent="0.2">
      <c r="A265" s="8">
        <v>1</v>
      </c>
      <c r="B265" s="17">
        <v>4.7</v>
      </c>
      <c r="C265" s="17">
        <v>3</v>
      </c>
      <c r="D265" s="17">
        <v>2</v>
      </c>
      <c r="E265" s="13" t="s">
        <v>389</v>
      </c>
      <c r="F265" s="17" t="s">
        <v>228</v>
      </c>
      <c r="G265" s="17" t="s">
        <v>237</v>
      </c>
      <c r="H265" s="13" t="s">
        <v>390</v>
      </c>
      <c r="I265" s="14"/>
      <c r="J265" s="64">
        <v>0.4</v>
      </c>
      <c r="K265" s="57" cm="1">
        <f t="array" ref="K265">IF(ISBLANK(L265),_xlfn.SWITCH(G265,"In Progress", 0.4, "Complete", 1, "On hold", 0.2, "Ongoing", 0.3, "Complete &amp; ongoing", 0.7, "Complete &amp; In Progress", 0.8, 0),1-((L265-2021)/9))</f>
        <v>0.4</v>
      </c>
      <c r="L265" s="8"/>
    </row>
    <row r="266" spans="1:12" ht="68" x14ac:dyDescent="0.2">
      <c r="A266" s="8"/>
      <c r="B266" s="17">
        <v>4.7</v>
      </c>
      <c r="C266" s="17">
        <v>3</v>
      </c>
      <c r="D266" s="17">
        <v>3</v>
      </c>
      <c r="E266" s="13" t="s">
        <v>391</v>
      </c>
      <c r="F266" s="17" t="s">
        <v>228</v>
      </c>
      <c r="G266" s="17" t="s">
        <v>237</v>
      </c>
      <c r="H266" s="13" t="s">
        <v>392</v>
      </c>
      <c r="I266" s="14" t="s">
        <v>393</v>
      </c>
      <c r="J266" s="64">
        <v>0.4</v>
      </c>
      <c r="K266" s="57" cm="1">
        <f t="array" ref="K266">IF(ISBLANK(L266),_xlfn.SWITCH(G266,"In Progress", 0.4, "Complete", 1, "On hold", 0.2, "Ongoing", 0.3, "Complete &amp; ongoing", 0.7, "Complete &amp; In Progress", 0.8, 0),1-((L266-2021)/9))</f>
        <v>0.4</v>
      </c>
      <c r="L266" s="8"/>
    </row>
    <row r="267" spans="1:12" ht="51" x14ac:dyDescent="0.2">
      <c r="A267" s="8"/>
      <c r="B267" s="8">
        <v>4.7</v>
      </c>
      <c r="C267" s="8">
        <v>3</v>
      </c>
      <c r="D267" s="8">
        <v>3</v>
      </c>
      <c r="E267" s="10" t="s">
        <v>102</v>
      </c>
      <c r="F267" s="8" t="s">
        <v>103</v>
      </c>
      <c r="G267" s="8"/>
      <c r="H267" s="9"/>
      <c r="I267" s="10"/>
      <c r="J267" s="64">
        <v>0</v>
      </c>
      <c r="K267" s="57" cm="1">
        <f t="array" ref="K267">IF(ISBLANK(L267),_xlfn.SWITCH(G267,"In Progress", 0.4, "Complete", 1, "On hold", 0.2, "Ongoing", 0.3, "Complete &amp; ongoing", 0.7, "Complete &amp; In Progress", 0.8, 0),1-((L267-2021)/9))</f>
        <v>0</v>
      </c>
      <c r="L267" s="8"/>
    </row>
    <row r="268" spans="1:12" ht="51" x14ac:dyDescent="0.2">
      <c r="A268" s="8"/>
      <c r="B268" s="8">
        <v>4.7</v>
      </c>
      <c r="C268" s="8">
        <v>4</v>
      </c>
      <c r="D268" s="8">
        <v>1</v>
      </c>
      <c r="E268" s="10" t="s">
        <v>639</v>
      </c>
      <c r="F268" s="8" t="s">
        <v>605</v>
      </c>
      <c r="G268" s="8"/>
      <c r="H268" s="9"/>
      <c r="I268" s="10"/>
      <c r="J268" s="64">
        <v>0</v>
      </c>
      <c r="K268" s="57" cm="1">
        <f t="array" ref="K268">IF(ISBLANK(L268),_xlfn.SWITCH(G268,"In Progress", 0.4, "Complete", 1, "On hold", 0.2, "Ongoing", 0.3, "Complete &amp; ongoing", 0.7, "Complete &amp; In Progress", 0.8, 0),1-((L268-2021)/9))</f>
        <v>0</v>
      </c>
      <c r="L268" s="8"/>
    </row>
    <row r="269" spans="1:12" ht="102" x14ac:dyDescent="0.2">
      <c r="A269" s="22"/>
      <c r="B269" s="22">
        <v>4.7</v>
      </c>
      <c r="C269" s="22">
        <v>4</v>
      </c>
      <c r="D269" s="22">
        <v>2</v>
      </c>
      <c r="E269" s="24" t="s">
        <v>509</v>
      </c>
      <c r="F269" s="22" t="s">
        <v>609</v>
      </c>
      <c r="G269" s="22" t="s">
        <v>23</v>
      </c>
      <c r="H269" s="23" t="s">
        <v>645</v>
      </c>
      <c r="I269" s="24" t="s">
        <v>617</v>
      </c>
      <c r="J269" s="64">
        <v>0.88888888888888884</v>
      </c>
      <c r="K269" s="57" cm="1">
        <f t="array" ref="K269">IF(ISBLANK(L269),_xlfn.SWITCH(G269,"In Progress", 0.4, "Complete", 1, "On hold", 0.2, "Ongoing", 0.3, "Complete &amp; ongoing", 0.7, "Complete &amp; In Progress", 0.8, 0),1-((L269-2021)/9))</f>
        <v>0.88888888888888884</v>
      </c>
      <c r="L269" s="39">
        <v>2022</v>
      </c>
    </row>
    <row r="270" spans="1:12" ht="119" x14ac:dyDescent="0.2">
      <c r="A270" s="8"/>
      <c r="B270" s="8">
        <v>4.7</v>
      </c>
      <c r="C270" s="8">
        <v>4</v>
      </c>
      <c r="D270" s="8">
        <v>2</v>
      </c>
      <c r="E270" s="10" t="s">
        <v>509</v>
      </c>
      <c r="F270" s="8" t="s">
        <v>516</v>
      </c>
      <c r="G270" s="8" t="s">
        <v>42</v>
      </c>
      <c r="H270" s="9"/>
      <c r="I270" s="10" t="s">
        <v>521</v>
      </c>
      <c r="J270" s="64">
        <v>0.3</v>
      </c>
      <c r="K270" s="57" cm="1">
        <f t="array" ref="K270">IF(ISBLANK(L270),_xlfn.SWITCH(G270,"In Progress", 0.4, "Complete", 1, "On hold", 0.2, "Ongoing", 0.3, "Complete &amp; ongoing", 0.7, "Complete &amp; In Progress", 0.8, 0),1-((L270-2021)/9))</f>
        <v>0.3</v>
      </c>
      <c r="L270" s="8"/>
    </row>
    <row r="271" spans="1:12" ht="136" x14ac:dyDescent="0.2">
      <c r="A271" s="22"/>
      <c r="B271" s="22">
        <v>4.7</v>
      </c>
      <c r="C271" s="22">
        <v>4</v>
      </c>
      <c r="D271" s="22">
        <v>3</v>
      </c>
      <c r="E271" s="24" t="s">
        <v>510</v>
      </c>
      <c r="F271" s="22" t="s">
        <v>609</v>
      </c>
      <c r="G271" s="22" t="s">
        <v>23</v>
      </c>
      <c r="H271" s="23" t="s">
        <v>635</v>
      </c>
      <c r="I271" s="24" t="s">
        <v>617</v>
      </c>
      <c r="J271" s="64">
        <v>0.88888888888888884</v>
      </c>
      <c r="K271" s="57" cm="1">
        <f t="array" ref="K271">IF(ISBLANK(L271),_xlfn.SWITCH(G271,"In Progress", 0.4, "Complete", 1, "On hold", 0.2, "Ongoing", 0.3, "Complete &amp; ongoing", 0.7, "Complete &amp; In Progress", 0.8, 0),1-((L271-2021)/9))</f>
        <v>0.88888888888888884</v>
      </c>
      <c r="L271" s="39">
        <v>2022</v>
      </c>
    </row>
    <row r="272" spans="1:12" ht="187" x14ac:dyDescent="0.2">
      <c r="A272" s="22"/>
      <c r="B272" s="8">
        <v>4.7</v>
      </c>
      <c r="C272" s="8">
        <v>4</v>
      </c>
      <c r="D272" s="8">
        <v>3</v>
      </c>
      <c r="E272" s="10" t="s">
        <v>510</v>
      </c>
      <c r="F272" s="8" t="s">
        <v>636</v>
      </c>
      <c r="G272" s="8" t="s">
        <v>23</v>
      </c>
      <c r="H272" s="9" t="s">
        <v>522</v>
      </c>
      <c r="I272" s="10"/>
      <c r="J272" s="64">
        <v>0.4</v>
      </c>
      <c r="K272" s="57" cm="1">
        <f t="array" ref="K272">IF(ISBLANK(L272),_xlfn.SWITCH(G272,"In Progress", 0.4, "Complete", 1, "On hold", 0.2, "Ongoing", 0.3, "Complete &amp; ongoing", 0.7, "Complete &amp; In Progress", 0.8, 0),1-((L272-2021)/9))</f>
        <v>0.4</v>
      </c>
      <c r="L272" s="8"/>
    </row>
    <row r="273" spans="1:12" ht="51" x14ac:dyDescent="0.2">
      <c r="A273" s="8"/>
      <c r="B273" s="22">
        <v>4.7</v>
      </c>
      <c r="C273" s="22">
        <v>4</v>
      </c>
      <c r="D273" s="22">
        <v>3</v>
      </c>
      <c r="E273" s="23" t="s">
        <v>487</v>
      </c>
      <c r="F273" s="8" t="s">
        <v>488</v>
      </c>
      <c r="G273" s="8" t="s">
        <v>23</v>
      </c>
      <c r="H273" s="23" t="s">
        <v>491</v>
      </c>
      <c r="I273" s="24" t="s">
        <v>492</v>
      </c>
      <c r="J273" s="64">
        <v>0.4</v>
      </c>
      <c r="K273" s="57" cm="1">
        <f t="array" ref="K273">IF(ISBLANK(L273),_xlfn.SWITCH(G273,"In Progress", 0.4, "Complete", 1, "On hold", 0.2, "Ongoing", 0.3, "Complete &amp; ongoing", 0.7, "Complete &amp; In Progress", 0.8, 0),1-((L273-2021)/9))</f>
        <v>0.4</v>
      </c>
      <c r="L273" s="8"/>
    </row>
    <row r="274" spans="1:12" ht="34" x14ac:dyDescent="0.2">
      <c r="A274" s="8"/>
      <c r="B274" s="8">
        <v>4.7</v>
      </c>
      <c r="C274" s="8">
        <v>4</v>
      </c>
      <c r="D274" s="8">
        <v>3</v>
      </c>
      <c r="E274" s="10" t="s">
        <v>541</v>
      </c>
      <c r="F274" s="8" t="s">
        <v>533</v>
      </c>
      <c r="G274" s="8" t="s">
        <v>237</v>
      </c>
      <c r="H274" s="9" t="s">
        <v>537</v>
      </c>
      <c r="I274" s="10"/>
      <c r="J274" s="64">
        <v>0.4</v>
      </c>
      <c r="K274" s="57" cm="1">
        <f t="array" ref="K274">IF(ISBLANK(L274),_xlfn.SWITCH(G274,"In Progress", 0.4, "Complete", 1, "On hold", 0.2, "Ongoing", 0.3, "Complete &amp; ongoing", 0.7, "Complete &amp; In Progress", 0.8, 0),1-((L274-2021)/9))</f>
        <v>0.4</v>
      </c>
      <c r="L274" s="8"/>
    </row>
    <row r="275" spans="1:12" ht="170" x14ac:dyDescent="0.2">
      <c r="A275" s="8"/>
      <c r="B275" s="8">
        <v>4.7</v>
      </c>
      <c r="C275" s="8">
        <v>4</v>
      </c>
      <c r="D275" s="8">
        <v>3</v>
      </c>
      <c r="E275" s="10" t="s">
        <v>158</v>
      </c>
      <c r="F275" s="8" t="s">
        <v>144</v>
      </c>
      <c r="G275" s="8" t="s">
        <v>23</v>
      </c>
      <c r="H275" s="9" t="s">
        <v>206</v>
      </c>
      <c r="I275" s="10"/>
      <c r="J275" s="64">
        <v>0.4</v>
      </c>
      <c r="K275" s="57" cm="1">
        <f t="array" ref="K275">IF(ISBLANK(L275),_xlfn.SWITCH(G275,"In Progress", 0.4, "Complete", 1, "On hold", 0.2, "Ongoing", 0.3, "Complete &amp; ongoing", 0.7, "Complete &amp; In Progress", 0.8, 0),1-((L275-2021)/9))</f>
        <v>0.4</v>
      </c>
      <c r="L275" s="8"/>
    </row>
    <row r="276" spans="1:12" ht="153" x14ac:dyDescent="0.2">
      <c r="A276" s="22"/>
      <c r="B276" s="22">
        <v>4.7</v>
      </c>
      <c r="C276" s="22">
        <v>4</v>
      </c>
      <c r="D276" s="22">
        <v>4</v>
      </c>
      <c r="E276" s="10" t="s">
        <v>157</v>
      </c>
      <c r="F276" s="22" t="s">
        <v>609</v>
      </c>
      <c r="G276" s="22" t="s">
        <v>45</v>
      </c>
      <c r="H276" s="23" t="s">
        <v>637</v>
      </c>
      <c r="I276" s="24" t="s">
        <v>629</v>
      </c>
      <c r="J276" s="64">
        <v>1</v>
      </c>
      <c r="K276" s="57" cm="1">
        <f t="array" ref="K276">IF(ISBLANK(L276),_xlfn.SWITCH(G276,"In Progress", 0.4, "Complete", 1, "On hold", 0.2, "Ongoing", 0.3, "Complete &amp; ongoing", 0.7, "Complete &amp; In Progress", 0.8, 0),1-((L276-2021)/9))</f>
        <v>1</v>
      </c>
      <c r="L276" s="39"/>
    </row>
    <row r="277" spans="1:12" ht="68" x14ac:dyDescent="0.2">
      <c r="A277" s="8"/>
      <c r="B277" s="8">
        <v>4.7</v>
      </c>
      <c r="C277" s="8">
        <v>4</v>
      </c>
      <c r="D277" s="8">
        <v>4</v>
      </c>
      <c r="E277" s="10" t="s">
        <v>157</v>
      </c>
      <c r="F277" s="8" t="s">
        <v>533</v>
      </c>
      <c r="G277" s="8" t="s">
        <v>237</v>
      </c>
      <c r="H277" s="9" t="s">
        <v>538</v>
      </c>
      <c r="I277" s="10"/>
      <c r="J277" s="64">
        <v>0.4</v>
      </c>
      <c r="K277" s="57" cm="1">
        <f t="array" ref="K277">IF(ISBLANK(L277),_xlfn.SWITCH(G277,"In Progress", 0.4, "Complete", 1, "On hold", 0.2, "Ongoing", 0.3, "Complete &amp; ongoing", 0.7, "Complete &amp; In Progress", 0.8, 0),1-((L277-2021)/9))</f>
        <v>0.4</v>
      </c>
      <c r="L277" s="8"/>
    </row>
    <row r="278" spans="1:12" ht="170" x14ac:dyDescent="0.2">
      <c r="A278" s="8"/>
      <c r="B278" s="8">
        <v>4.7</v>
      </c>
      <c r="C278" s="8">
        <v>4</v>
      </c>
      <c r="D278" s="8">
        <v>4</v>
      </c>
      <c r="E278" s="10" t="s">
        <v>157</v>
      </c>
      <c r="F278" s="8" t="s">
        <v>144</v>
      </c>
      <c r="G278" s="8" t="s">
        <v>23</v>
      </c>
      <c r="H278" s="9" t="s">
        <v>192</v>
      </c>
      <c r="I278" s="10"/>
      <c r="J278" s="64">
        <v>0.4</v>
      </c>
      <c r="K278" s="57" cm="1">
        <f t="array" ref="K278">IF(ISBLANK(L278),_xlfn.SWITCH(G278,"In Progress", 0.4, "Complete", 1, "On hold", 0.2, "Ongoing", 0.3, "Complete &amp; ongoing", 0.7, "Complete &amp; In Progress", 0.8, 0),1-((L278-2021)/9))</f>
        <v>0.4</v>
      </c>
      <c r="L278" s="8"/>
    </row>
    <row r="279" spans="1:12" ht="153" x14ac:dyDescent="0.2">
      <c r="A279" s="22"/>
      <c r="B279" s="22">
        <v>4.7</v>
      </c>
      <c r="C279" s="22">
        <v>4</v>
      </c>
      <c r="D279" s="22">
        <v>5</v>
      </c>
      <c r="E279" s="24" t="s">
        <v>638</v>
      </c>
      <c r="F279" s="22" t="s">
        <v>609</v>
      </c>
      <c r="G279" s="22" t="s">
        <v>45</v>
      </c>
      <c r="H279" s="23" t="s">
        <v>628</v>
      </c>
      <c r="I279" s="24" t="s">
        <v>629</v>
      </c>
      <c r="J279" s="64">
        <v>1</v>
      </c>
      <c r="K279" s="57" cm="1">
        <f t="array" ref="K279">IF(ISBLANK(L279),_xlfn.SWITCH(G279,"In Progress", 0.4, "Complete", 1, "On hold", 0.2, "Ongoing", 0.3, "Complete &amp; ongoing", 0.7, "Complete &amp; In Progress", 0.8, 0),1-((L279-2021)/9))</f>
        <v>1</v>
      </c>
      <c r="L279" s="39"/>
    </row>
    <row r="280" spans="1:12" ht="68" x14ac:dyDescent="0.2">
      <c r="A280" s="8"/>
      <c r="B280" s="17">
        <v>4.7</v>
      </c>
      <c r="C280" s="17">
        <v>4</v>
      </c>
      <c r="D280" s="17">
        <v>5</v>
      </c>
      <c r="E280" s="13" t="s">
        <v>394</v>
      </c>
      <c r="F280" s="17" t="s">
        <v>228</v>
      </c>
      <c r="G280" s="17" t="s">
        <v>42</v>
      </c>
      <c r="H280" s="13" t="s">
        <v>395</v>
      </c>
      <c r="I280" s="14" t="s">
        <v>396</v>
      </c>
      <c r="J280" s="64">
        <v>0.3</v>
      </c>
      <c r="K280" s="57" cm="1">
        <f t="array" ref="K280">IF(ISBLANK(L280),_xlfn.SWITCH(G280,"In Progress", 0.4, "Complete", 1, "On hold", 0.2, "Ongoing", 0.3, "Complete &amp; ongoing", 0.7, "Complete &amp; In Progress", 0.8, 0),1-((L280-2021)/9))</f>
        <v>0.3</v>
      </c>
      <c r="L280" s="8"/>
    </row>
    <row r="281" spans="1:12" ht="119" x14ac:dyDescent="0.2">
      <c r="A281" s="8"/>
      <c r="B281" s="8">
        <v>4.7</v>
      </c>
      <c r="C281" s="8">
        <v>4</v>
      </c>
      <c r="D281" s="8">
        <v>5</v>
      </c>
      <c r="E281" s="10" t="s">
        <v>156</v>
      </c>
      <c r="F281" s="8" t="s">
        <v>144</v>
      </c>
      <c r="G281" s="8" t="s">
        <v>45</v>
      </c>
      <c r="H281" s="9" t="s">
        <v>162</v>
      </c>
      <c r="I281" s="10" t="s">
        <v>161</v>
      </c>
      <c r="J281" s="64">
        <v>1</v>
      </c>
      <c r="K281" s="57" cm="1">
        <f t="array" ref="K281">IF(ISBLANK(L281),_xlfn.SWITCH(G281,"In Progress", 0.4, "Complete", 1, "On hold", 0.2, "Ongoing", 0.3, "Complete &amp; ongoing", 0.7, "Complete &amp; In Progress", 0.8, 0),1-((L281-2021)/9))</f>
        <v>1</v>
      </c>
      <c r="L281" s="8"/>
    </row>
    <row r="282" spans="1:12" ht="85" x14ac:dyDescent="0.2">
      <c r="A282" s="8"/>
      <c r="B282" s="17">
        <v>4.7</v>
      </c>
      <c r="C282" s="17">
        <v>5</v>
      </c>
      <c r="D282" s="17">
        <v>1</v>
      </c>
      <c r="E282" s="13" t="s">
        <v>397</v>
      </c>
      <c r="F282" s="17" t="s">
        <v>228</v>
      </c>
      <c r="G282" s="17" t="s">
        <v>237</v>
      </c>
      <c r="H282" s="13" t="s">
        <v>398</v>
      </c>
      <c r="I282" s="14" t="s">
        <v>399</v>
      </c>
      <c r="J282" s="64">
        <v>0.4</v>
      </c>
      <c r="K282" s="57" cm="1">
        <f t="array" ref="K282">IF(ISBLANK(L282),_xlfn.SWITCH(G282,"In Progress", 0.4, "Complete", 1, "On hold", 0.2, "Ongoing", 0.3, "Complete &amp; ongoing", 0.7, "Complete &amp; In Progress", 0.8, 0),1-((L282-2021)/9))</f>
        <v>0.4</v>
      </c>
      <c r="L282" s="8"/>
    </row>
    <row r="283" spans="1:12" ht="85" x14ac:dyDescent="0.2">
      <c r="A283" s="8"/>
      <c r="B283" s="8">
        <v>4.7</v>
      </c>
      <c r="C283" s="8">
        <v>5</v>
      </c>
      <c r="D283" s="8">
        <v>1</v>
      </c>
      <c r="E283" s="10" t="s">
        <v>397</v>
      </c>
      <c r="F283" s="8" t="s">
        <v>517</v>
      </c>
      <c r="G283" s="8" t="s">
        <v>42</v>
      </c>
      <c r="H283" s="9"/>
      <c r="I283" s="10" t="s">
        <v>520</v>
      </c>
      <c r="J283" s="64">
        <v>0.3</v>
      </c>
      <c r="K283" s="57" cm="1">
        <f t="array" ref="K283">IF(ISBLANK(L283),_xlfn.SWITCH(G283,"In Progress", 0.4, "Complete", 1, "On hold", 0.2, "Ongoing", 0.3, "Complete &amp; ongoing", 0.7, "Complete &amp; In Progress", 0.8, 0),1-((L283-2021)/9))</f>
        <v>0.3</v>
      </c>
      <c r="L283" s="8"/>
    </row>
    <row r="284" spans="1:12" ht="68" x14ac:dyDescent="0.2">
      <c r="A284" s="8"/>
      <c r="B284" s="17">
        <v>4.7</v>
      </c>
      <c r="C284" s="17">
        <v>5</v>
      </c>
      <c r="D284" s="17">
        <v>2</v>
      </c>
      <c r="E284" s="13" t="s">
        <v>400</v>
      </c>
      <c r="F284" s="17" t="s">
        <v>228</v>
      </c>
      <c r="G284" s="17" t="s">
        <v>237</v>
      </c>
      <c r="H284" s="13" t="s">
        <v>401</v>
      </c>
      <c r="I284" s="14" t="s">
        <v>402</v>
      </c>
      <c r="J284" s="64">
        <v>0.4</v>
      </c>
      <c r="K284" s="57" cm="1">
        <f t="array" ref="K284">IF(ISBLANK(L284),_xlfn.SWITCH(G284,"In Progress", 0.4, "Complete", 1, "On hold", 0.2, "Ongoing", 0.3, "Complete &amp; ongoing", 0.7, "Complete &amp; In Progress", 0.8, 0),1-((L284-2021)/9))</f>
        <v>0.4</v>
      </c>
      <c r="L284" s="8"/>
    </row>
    <row r="285" spans="1:12" ht="85" x14ac:dyDescent="0.2">
      <c r="A285" s="8"/>
      <c r="B285" s="17">
        <v>4.7</v>
      </c>
      <c r="C285" s="17">
        <v>5</v>
      </c>
      <c r="D285" s="17">
        <v>3</v>
      </c>
      <c r="E285" s="13" t="s">
        <v>403</v>
      </c>
      <c r="F285" s="17" t="s">
        <v>228</v>
      </c>
      <c r="G285" s="17" t="s">
        <v>237</v>
      </c>
      <c r="H285" s="13" t="s">
        <v>404</v>
      </c>
      <c r="I285" s="14" t="s">
        <v>405</v>
      </c>
      <c r="J285" s="64">
        <v>0.4</v>
      </c>
      <c r="K285" s="57" cm="1">
        <f t="array" ref="K285">IF(ISBLANK(L285),_xlfn.SWITCH(G285,"In Progress", 0.4, "Complete", 1, "On hold", 0.2, "Ongoing", 0.3, "Complete &amp; ongoing", 0.7, "Complete &amp; In Progress", 0.8, 0),1-((L285-2021)/9))</f>
        <v>0.4</v>
      </c>
      <c r="L285" s="8"/>
    </row>
    <row r="286" spans="1:12" ht="51" x14ac:dyDescent="0.2">
      <c r="A286" s="8"/>
      <c r="B286" s="17">
        <v>4.7</v>
      </c>
      <c r="C286" s="17">
        <v>5</v>
      </c>
      <c r="D286" s="17">
        <v>4</v>
      </c>
      <c r="E286" s="13" t="s">
        <v>406</v>
      </c>
      <c r="F286" s="17" t="s">
        <v>228</v>
      </c>
      <c r="G286" s="17" t="s">
        <v>237</v>
      </c>
      <c r="H286" s="42" t="s">
        <v>407</v>
      </c>
      <c r="I286" s="43"/>
      <c r="J286" s="64">
        <v>0.4</v>
      </c>
      <c r="K286" s="57" cm="1">
        <f t="array" ref="K286">IF(ISBLANK(L286),_xlfn.SWITCH(G286,"In Progress", 0.4, "Complete", 1, "On hold", 0.2, "Ongoing", 0.3, "Complete &amp; ongoing", 0.7, "Complete &amp; In Progress", 0.8, 0),1-((L286-2021)/9))</f>
        <v>0.4</v>
      </c>
      <c r="L286" s="8"/>
    </row>
    <row r="287" spans="1:12" ht="85" x14ac:dyDescent="0.2">
      <c r="A287" s="8"/>
      <c r="B287" s="8">
        <v>4.7</v>
      </c>
      <c r="C287" s="8">
        <v>5</v>
      </c>
      <c r="D287" s="8">
        <v>4</v>
      </c>
      <c r="E287" s="10" t="s">
        <v>508</v>
      </c>
      <c r="F287" s="8" t="s">
        <v>517</v>
      </c>
      <c r="G287" s="40" t="s">
        <v>42</v>
      </c>
      <c r="H287" s="9"/>
      <c r="I287" s="10" t="s">
        <v>521</v>
      </c>
      <c r="J287" s="64">
        <v>0.3</v>
      </c>
      <c r="K287" s="57" cm="1">
        <f t="array" ref="K287">IF(ISBLANK(L287),_xlfn.SWITCH(G287,"In Progress", 0.4, "Complete", 1, "On hold", 0.2, "Ongoing", 0.3, "Complete &amp; ongoing", 0.7, "Complete &amp; In Progress", 0.8, 0),1-((L287-2021)/9))</f>
        <v>0.3</v>
      </c>
      <c r="L287" s="32"/>
    </row>
    <row r="288" spans="1:12" ht="51" x14ac:dyDescent="0.2">
      <c r="A288" s="8"/>
      <c r="B288" s="8">
        <v>4.7</v>
      </c>
      <c r="C288" s="8">
        <v>5</v>
      </c>
      <c r="D288" s="8">
        <v>5</v>
      </c>
      <c r="E288" s="10" t="s">
        <v>408</v>
      </c>
      <c r="F288" s="8" t="s">
        <v>415</v>
      </c>
      <c r="G288" s="40" t="s">
        <v>42</v>
      </c>
      <c r="H288" s="9"/>
      <c r="I288" s="10" t="s">
        <v>426</v>
      </c>
      <c r="J288" s="64">
        <v>0.3</v>
      </c>
      <c r="K288" s="57" cm="1">
        <f t="array" ref="K288">IF(ISBLANK(L288),_xlfn.SWITCH(G288,"In Progress", 0.4, "Complete", 1, "On hold", 0.2, "Ongoing", 0.3, "Complete &amp; ongoing", 0.7, "Complete &amp; In Progress", 0.8, 0),1-((L288-2021)/9))</f>
        <v>0.3</v>
      </c>
      <c r="L288" s="32"/>
    </row>
    <row r="289" spans="1:12" ht="51" x14ac:dyDescent="0.2">
      <c r="A289" s="8"/>
      <c r="B289" s="17">
        <v>4.7</v>
      </c>
      <c r="C289" s="17">
        <v>5</v>
      </c>
      <c r="D289" s="17">
        <v>5</v>
      </c>
      <c r="E289" s="13" t="s">
        <v>408</v>
      </c>
      <c r="F289" s="17" t="s">
        <v>228</v>
      </c>
      <c r="G289" s="41" t="s">
        <v>257</v>
      </c>
      <c r="H289" s="13" t="s">
        <v>409</v>
      </c>
      <c r="I289" s="14" t="s">
        <v>410</v>
      </c>
      <c r="J289" s="64">
        <v>0.4</v>
      </c>
      <c r="K289" s="57" cm="1">
        <f t="array" ref="K289">IF(ISBLANK(L289),_xlfn.SWITCH(G289,"In Progress", 0.4, "Complete", 1, "On hold", 0.2, "Ongoing", 0.3, "Complete &amp; ongoing", 0.7, "Complete &amp; In Progress", 0.8, 0),1-((L289-2021)/9))</f>
        <v>0.4</v>
      </c>
      <c r="L289" s="32"/>
    </row>
    <row r="290" spans="1:12" ht="102" x14ac:dyDescent="0.2">
      <c r="A290" s="22"/>
      <c r="B290" s="8">
        <v>4.7</v>
      </c>
      <c r="C290" s="8">
        <v>6</v>
      </c>
      <c r="D290" s="8">
        <v>1</v>
      </c>
      <c r="E290" s="10" t="s">
        <v>116</v>
      </c>
      <c r="F290" s="8" t="s">
        <v>169</v>
      </c>
      <c r="G290" s="40" t="s">
        <v>25</v>
      </c>
      <c r="H290" s="9" t="s">
        <v>198</v>
      </c>
      <c r="I290" s="10" t="s">
        <v>193</v>
      </c>
      <c r="J290" s="64">
        <v>0.2</v>
      </c>
      <c r="K290" s="57" cm="1">
        <f t="array" ref="K290">IF(ISBLANK(L290),_xlfn.SWITCH(G290,"In Progress", 0.4, "Complete", 1, "On hold", 0.2, "Ongoing", 0.3, "Complete &amp; ongoing", 0.7, "Complete &amp; In Progress", 0.8, 0),1-((L290-2021)/9))</f>
        <v>0.2</v>
      </c>
      <c r="L290" s="32"/>
    </row>
    <row r="291" spans="1:12" ht="68" x14ac:dyDescent="0.2">
      <c r="A291" s="8"/>
      <c r="B291" s="8">
        <v>4.7</v>
      </c>
      <c r="C291" s="8">
        <v>6</v>
      </c>
      <c r="D291" s="8">
        <v>1</v>
      </c>
      <c r="E291" s="10" t="s">
        <v>11</v>
      </c>
      <c r="F291" s="8" t="s">
        <v>16</v>
      </c>
      <c r="G291" s="8" t="s">
        <v>23</v>
      </c>
      <c r="H291" s="44" t="s">
        <v>32</v>
      </c>
      <c r="I291" s="45"/>
      <c r="J291" s="64">
        <v>0.4</v>
      </c>
      <c r="K291" s="57" cm="1">
        <f t="array" ref="K291">IF(ISBLANK(L291),_xlfn.SWITCH(G291,"In Progress", 0.4, "Complete", 1, "On hold", 0.2, "Ongoing", 0.3, "Complete &amp; ongoing", 0.7, "Complete &amp; In Progress", 0.8, 0),1-((L291-2021)/9))</f>
        <v>0.4</v>
      </c>
      <c r="L291" s="8"/>
    </row>
    <row r="292" spans="1:12" ht="102" x14ac:dyDescent="0.2">
      <c r="A292" s="22"/>
      <c r="B292" s="8">
        <v>4.7</v>
      </c>
      <c r="C292" s="8">
        <v>6</v>
      </c>
      <c r="D292" s="8">
        <v>2</v>
      </c>
      <c r="E292" s="10" t="s">
        <v>507</v>
      </c>
      <c r="F292" s="8" t="s">
        <v>518</v>
      </c>
      <c r="G292" s="8" t="s">
        <v>42</v>
      </c>
      <c r="H292" s="9"/>
      <c r="I292" s="10" t="s">
        <v>519</v>
      </c>
      <c r="J292" s="64">
        <v>0.3</v>
      </c>
      <c r="K292" s="57" cm="1">
        <f t="array" ref="K292">IF(ISBLANK(L292),_xlfn.SWITCH(G292,"In Progress", 0.4, "Complete", 1, "On hold", 0.2, "Ongoing", 0.3, "Complete &amp; ongoing", 0.7, "Complete &amp; In Progress", 0.8, 0),1-((L292-2021)/9))</f>
        <v>0.3</v>
      </c>
      <c r="L292" s="8"/>
    </row>
    <row r="293" spans="1:12" ht="102" x14ac:dyDescent="0.2">
      <c r="A293" s="22"/>
      <c r="B293" s="8">
        <v>4.7</v>
      </c>
      <c r="C293" s="8">
        <v>6</v>
      </c>
      <c r="D293" s="8">
        <v>2</v>
      </c>
      <c r="E293" s="10" t="s">
        <v>117</v>
      </c>
      <c r="F293" s="8" t="s">
        <v>169</v>
      </c>
      <c r="G293" s="8" t="s">
        <v>23</v>
      </c>
      <c r="H293" s="9" t="s">
        <v>194</v>
      </c>
      <c r="I293" s="10" t="s">
        <v>115</v>
      </c>
      <c r="J293" s="64">
        <v>0.4</v>
      </c>
      <c r="K293" s="57" cm="1">
        <f t="array" ref="K293">IF(ISBLANK(L293),_xlfn.SWITCH(G293,"In Progress", 0.4, "Complete", 1, "On hold", 0.2, "Ongoing", 0.3, "Complete &amp; ongoing", 0.7, "Complete &amp; In Progress", 0.8, 0),1-((L293-2021)/9))</f>
        <v>0.4</v>
      </c>
      <c r="L293" s="8"/>
    </row>
    <row r="294" spans="1:12" ht="119" x14ac:dyDescent="0.2">
      <c r="A294" s="8"/>
      <c r="B294" s="8">
        <v>4.7</v>
      </c>
      <c r="C294" s="8">
        <v>6</v>
      </c>
      <c r="D294" s="8">
        <v>2</v>
      </c>
      <c r="E294" s="10" t="s">
        <v>525</v>
      </c>
      <c r="F294" s="8" t="s">
        <v>523</v>
      </c>
      <c r="G294" s="8" t="s">
        <v>45</v>
      </c>
      <c r="H294" s="9" t="s">
        <v>529</v>
      </c>
      <c r="I294" s="10"/>
      <c r="J294" s="64">
        <v>1</v>
      </c>
      <c r="K294" s="57" cm="1">
        <f t="array" ref="K294">IF(ISBLANK(L294),_xlfn.SWITCH(G294,"In Progress", 0.4, "Complete", 1, "On hold", 0.2, "Ongoing", 0.3, "Complete &amp; ongoing", 0.7, "Complete &amp; In Progress", 0.8, 0),1-((L294-2021)/9))</f>
        <v>1</v>
      </c>
      <c r="L294" s="8"/>
    </row>
    <row r="295" spans="1:12" ht="119" x14ac:dyDescent="0.2">
      <c r="A295" s="8"/>
      <c r="B295" s="8">
        <v>4.7</v>
      </c>
      <c r="C295" s="8">
        <v>6</v>
      </c>
      <c r="D295" s="8">
        <v>3</v>
      </c>
      <c r="E295" s="10" t="s">
        <v>118</v>
      </c>
      <c r="F295" s="8" t="s">
        <v>169</v>
      </c>
      <c r="G295" s="8" t="s">
        <v>23</v>
      </c>
      <c r="H295" s="9" t="s">
        <v>195</v>
      </c>
      <c r="I295" s="10" t="s">
        <v>113</v>
      </c>
      <c r="J295" s="64">
        <v>0.4</v>
      </c>
      <c r="K295" s="57" cm="1">
        <f t="array" ref="K295">IF(ISBLANK(L295),_xlfn.SWITCH(G295,"In Progress", 0.4, "Complete", 1, "On hold", 0.2, "Ongoing", 0.3, "Complete &amp; ongoing", 0.7, "Complete &amp; In Progress", 0.8, 0),1-((L295-2021)/9))</f>
        <v>0.4</v>
      </c>
      <c r="L295" s="8"/>
    </row>
    <row r="296" spans="1:12" ht="51" x14ac:dyDescent="0.2">
      <c r="A296" s="8"/>
      <c r="B296" s="8">
        <v>4.7</v>
      </c>
      <c r="C296" s="8">
        <v>7</v>
      </c>
      <c r="D296" s="8">
        <v>0</v>
      </c>
      <c r="E296" s="10" t="s">
        <v>13</v>
      </c>
      <c r="F296" s="8" t="s">
        <v>16</v>
      </c>
      <c r="G296" s="8" t="s">
        <v>23</v>
      </c>
      <c r="H296" s="9" t="s">
        <v>33</v>
      </c>
      <c r="I296" s="10"/>
      <c r="J296" s="64">
        <v>0.4</v>
      </c>
      <c r="K296" s="57" cm="1">
        <f t="array" ref="K296">IF(ISBLANK(L296),_xlfn.SWITCH(G296,"In Progress", 0.4, "Complete", 1, "On hold", 0.2, "Ongoing", 0.3, "Complete &amp; ongoing", 0.7, "Complete &amp; In Progress", 0.8, 0),1-((L296-2021)/9))</f>
        <v>0.4</v>
      </c>
      <c r="L296" s="8"/>
    </row>
    <row r="297" spans="1:12" ht="51" x14ac:dyDescent="0.2">
      <c r="A297" s="8"/>
      <c r="B297" s="8">
        <v>4.7</v>
      </c>
      <c r="C297" s="8">
        <v>7</v>
      </c>
      <c r="D297" s="8">
        <v>1</v>
      </c>
      <c r="E297" s="10" t="s">
        <v>526</v>
      </c>
      <c r="F297" s="8" t="s">
        <v>523</v>
      </c>
      <c r="G297" s="8" t="s">
        <v>23</v>
      </c>
      <c r="H297" s="9" t="s">
        <v>530</v>
      </c>
      <c r="I297" s="10"/>
      <c r="J297" s="64">
        <v>0.4</v>
      </c>
      <c r="K297" s="57" cm="1">
        <f t="array" ref="K297">IF(ISBLANK(L297),_xlfn.SWITCH(G297,"In Progress", 0.4, "Complete", 1, "On hold", 0.2, "Ongoing", 0.3, "Complete &amp; ongoing", 0.7, "Complete &amp; In Progress", 0.8, 0),1-((L297-2021)/9))</f>
        <v>0.4</v>
      </c>
      <c r="L297" s="8"/>
    </row>
    <row r="298" spans="1:12" ht="68" x14ac:dyDescent="0.2">
      <c r="A298" s="8"/>
      <c r="B298" s="17">
        <v>4.7</v>
      </c>
      <c r="C298" s="17">
        <v>7</v>
      </c>
      <c r="D298" s="17">
        <v>1</v>
      </c>
      <c r="E298" s="13" t="s">
        <v>526</v>
      </c>
      <c r="F298" s="17" t="s">
        <v>228</v>
      </c>
      <c r="G298" s="17" t="s">
        <v>257</v>
      </c>
      <c r="H298" s="13" t="s">
        <v>411</v>
      </c>
      <c r="I298" s="14" t="s">
        <v>412</v>
      </c>
      <c r="J298" s="64">
        <v>0.4</v>
      </c>
      <c r="K298" s="57" cm="1">
        <f t="array" ref="K298">IF(ISBLANK(L298),_xlfn.SWITCH(G298,"In Progress", 0.4, "Complete", 1, "On hold", 0.2, "Ongoing", 0.3, "Complete &amp; ongoing", 0.7, "Complete &amp; In Progress", 0.8, 0),1-((L298-2021)/9))</f>
        <v>0.4</v>
      </c>
      <c r="L298" s="8"/>
    </row>
    <row r="299" spans="1:12" ht="68" x14ac:dyDescent="0.2">
      <c r="A299" s="8"/>
      <c r="B299" s="8">
        <v>4.7</v>
      </c>
      <c r="C299" s="8">
        <v>7</v>
      </c>
      <c r="D299" s="8">
        <v>2</v>
      </c>
      <c r="E299" s="13" t="s">
        <v>606</v>
      </c>
      <c r="F299" s="8" t="s">
        <v>523</v>
      </c>
      <c r="G299" s="8" t="s">
        <v>23</v>
      </c>
      <c r="H299" s="9" t="s">
        <v>531</v>
      </c>
      <c r="I299" s="10"/>
      <c r="J299" s="64">
        <v>0.4</v>
      </c>
      <c r="K299" s="57" cm="1">
        <f t="array" ref="K299">IF(ISBLANK(L299),_xlfn.SWITCH(G299,"In Progress", 0.4, "Complete", 1, "On hold", 0.2, "Ongoing", 0.3, "Complete &amp; ongoing", 0.7, "Complete &amp; In Progress", 0.8, 0),1-((L299-2021)/9))</f>
        <v>0.4</v>
      </c>
      <c r="L299" s="8"/>
    </row>
    <row r="300" spans="1:12" ht="34" x14ac:dyDescent="0.2">
      <c r="A300" s="8"/>
      <c r="B300" s="17">
        <v>4.7</v>
      </c>
      <c r="C300" s="17">
        <v>7</v>
      </c>
      <c r="D300" s="17">
        <v>2</v>
      </c>
      <c r="E300" s="13" t="s">
        <v>606</v>
      </c>
      <c r="F300" s="17" t="s">
        <v>228</v>
      </c>
      <c r="G300" s="17" t="s">
        <v>257</v>
      </c>
      <c r="H300" s="13" t="s">
        <v>413</v>
      </c>
      <c r="I300" s="14" t="s">
        <v>414</v>
      </c>
      <c r="J300" s="64">
        <v>0.4</v>
      </c>
      <c r="K300" s="57" cm="1">
        <f t="array" ref="K300">IF(ISBLANK(L300),_xlfn.SWITCH(G300,"In Progress", 0.4, "Complete", 1, "On hold", 0.2, "Ongoing", 0.3, "Complete &amp; ongoing", 0.7, "Complete &amp; In Progress", 0.8, 0),1-((L300-2021)/9))</f>
        <v>0.4</v>
      </c>
      <c r="L300" s="8"/>
    </row>
    <row r="301" spans="1:12" ht="136" x14ac:dyDescent="0.2">
      <c r="A301" s="8"/>
      <c r="B301" s="8">
        <v>4.7</v>
      </c>
      <c r="C301" s="8">
        <v>8</v>
      </c>
      <c r="D301" s="8">
        <v>0</v>
      </c>
      <c r="E301" s="10" t="s">
        <v>494</v>
      </c>
      <c r="F301" s="8" t="s">
        <v>495</v>
      </c>
      <c r="G301" s="8" t="s">
        <v>23</v>
      </c>
      <c r="H301" s="23" t="s">
        <v>607</v>
      </c>
      <c r="I301" s="10" t="s">
        <v>608</v>
      </c>
      <c r="J301" s="64">
        <v>0.4</v>
      </c>
      <c r="K301" s="57" cm="1">
        <f t="array" ref="K301">IF(ISBLANK(L301),_xlfn.SWITCH(G301,"In Progress", 0.4, "Complete", 1, "On hold", 0.2, "Ongoing", 0.3, "Complete &amp; ongoing", 0.7, "Complete &amp; In Progress", 0.8, 0),1-((L301-2021)/9))</f>
        <v>0.4</v>
      </c>
      <c r="L301" s="8"/>
    </row>
    <row r="302" spans="1:12" ht="85" x14ac:dyDescent="0.2">
      <c r="A302" s="8"/>
      <c r="B302" s="8">
        <v>4.7</v>
      </c>
      <c r="C302" s="8">
        <v>8</v>
      </c>
      <c r="D302" s="8">
        <v>1</v>
      </c>
      <c r="E302" s="10" t="s">
        <v>6</v>
      </c>
      <c r="F302" s="8" t="s">
        <v>16</v>
      </c>
      <c r="G302" s="8" t="s">
        <v>23</v>
      </c>
      <c r="H302" s="9" t="s">
        <v>34</v>
      </c>
      <c r="I302" s="10"/>
      <c r="J302" s="64">
        <v>0.4</v>
      </c>
      <c r="K302" s="57" cm="1">
        <f t="array" ref="K302">IF(ISBLANK(L302),_xlfn.SWITCH(G302,"In Progress", 0.4, "Complete", 1, "On hold", 0.2, "Ongoing", 0.3, "Complete &amp; ongoing", 0.7, "Complete &amp; In Progress", 0.8, 0),1-((L302-2021)/9))</f>
        <v>0.4</v>
      </c>
      <c r="L302" s="8"/>
    </row>
    <row r="303" spans="1:12" ht="102" x14ac:dyDescent="0.2">
      <c r="A303" s="8"/>
      <c r="B303" s="8">
        <v>4.8</v>
      </c>
      <c r="C303" s="8">
        <v>3</v>
      </c>
      <c r="D303" s="8" t="s">
        <v>235</v>
      </c>
      <c r="E303" s="10" t="s">
        <v>14</v>
      </c>
      <c r="F303" s="8" t="s">
        <v>16</v>
      </c>
      <c r="G303" s="8" t="s">
        <v>23</v>
      </c>
      <c r="H303" s="9" t="s">
        <v>35</v>
      </c>
      <c r="I303" s="10"/>
      <c r="J303" s="64">
        <v>0.4</v>
      </c>
      <c r="K303" s="57" cm="1">
        <f t="array" ref="K303">IF(ISBLANK(L303),_xlfn.SWITCH(G303,"In Progress", 0.4, "Complete", 1, "On hold", 0.2, "Ongoing", 0.3, "Complete &amp; ongoing", 0.7, "Complete &amp; In Progress", 0.8, 0),1-((L303-2021)/9))</f>
        <v>0.4</v>
      </c>
      <c r="L303" s="8"/>
    </row>
    <row r="304" spans="1:12" ht="51" x14ac:dyDescent="0.2">
      <c r="A304" s="8"/>
      <c r="B304" s="8">
        <v>4.8</v>
      </c>
      <c r="C304" s="8">
        <v>4</v>
      </c>
      <c r="D304" s="8">
        <v>0</v>
      </c>
      <c r="E304" s="10" t="s">
        <v>542</v>
      </c>
      <c r="F304" s="8" t="s">
        <v>533</v>
      </c>
      <c r="G304" s="8" t="s">
        <v>23</v>
      </c>
      <c r="H304" s="9" t="s">
        <v>534</v>
      </c>
      <c r="I304" s="10"/>
      <c r="J304" s="64">
        <v>0.4</v>
      </c>
      <c r="K304" s="57" cm="1">
        <f t="array" ref="K304">IF(ISBLANK(L304),_xlfn.SWITCH(G304,"In Progress", 0.4, "Complete", 1, "On hold", 0.2, "Ongoing", 0.3, "Complete &amp; ongoing", 0.7, "Complete &amp; In Progress", 0.8, 0),1-((L304-2021)/9))</f>
        <v>0.4</v>
      </c>
      <c r="L304" s="8"/>
    </row>
  </sheetData>
  <autoFilter ref="A1:M304" xr:uid="{00000000-0001-0000-0000-000000000000}"/>
  <sortState xmlns:xlrd2="http://schemas.microsoft.com/office/spreadsheetml/2017/richdata2" ref="A2:L304">
    <sortCondition ref="B2:B304"/>
    <sortCondition ref="C2:C304"/>
    <sortCondition ref="D2:D304"/>
    <sortCondition ref="F2:F304"/>
  </sortState>
  <phoneticPr fontId="10" type="noConversion"/>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6366B-9A45-794B-9008-8AA1E0F0A534}">
  <dimension ref="A3:B58"/>
  <sheetViews>
    <sheetView topLeftCell="C3" workbookViewId="0">
      <selection activeCell="U47" sqref="U47"/>
    </sheetView>
  </sheetViews>
  <sheetFormatPr baseColWidth="10" defaultRowHeight="15" x14ac:dyDescent="0.2"/>
  <cols>
    <col min="1" max="1" width="12.1640625" bestFit="1" customWidth="1"/>
    <col min="2" max="2" width="19.1640625" style="65" bestFit="1" customWidth="1"/>
    <col min="3" max="10" width="12.33203125" bestFit="1" customWidth="1"/>
    <col min="11" max="11" width="4.5" bestFit="1" customWidth="1"/>
    <col min="12" max="12" width="6.33203125" bestFit="1" customWidth="1"/>
    <col min="13" max="13" width="12.33203125" bestFit="1" customWidth="1"/>
  </cols>
  <sheetData>
    <row r="3" spans="1:2" x14ac:dyDescent="0.2">
      <c r="A3" s="2" t="s">
        <v>104</v>
      </c>
      <c r="B3" t="s">
        <v>648</v>
      </c>
    </row>
    <row r="4" spans="1:2" x14ac:dyDescent="0.2">
      <c r="A4" s="3">
        <v>4.0999999999999996</v>
      </c>
      <c r="B4" s="66">
        <v>0.45427350427350432</v>
      </c>
    </row>
    <row r="5" spans="1:2" x14ac:dyDescent="0.2">
      <c r="A5" s="3">
        <v>4.2</v>
      </c>
      <c r="B5" s="66">
        <v>0.24666666666666667</v>
      </c>
    </row>
    <row r="6" spans="1:2" x14ac:dyDescent="0.2">
      <c r="A6" s="3">
        <v>4.3</v>
      </c>
      <c r="B6" s="66">
        <v>0.41313131313131318</v>
      </c>
    </row>
    <row r="7" spans="1:2" x14ac:dyDescent="0.2">
      <c r="A7" s="3">
        <v>4.4000000000000004</v>
      </c>
      <c r="B7" s="66">
        <v>0.51688888888888884</v>
      </c>
    </row>
    <row r="8" spans="1:2" x14ac:dyDescent="0.2">
      <c r="A8" s="3">
        <v>4.5</v>
      </c>
      <c r="B8" s="66">
        <v>0.35105105105105111</v>
      </c>
    </row>
    <row r="9" spans="1:2" x14ac:dyDescent="0.2">
      <c r="A9" s="3">
        <v>4.5999999999999996</v>
      </c>
      <c r="B9" s="66">
        <v>0.34362139917695467</v>
      </c>
    </row>
    <row r="10" spans="1:2" x14ac:dyDescent="0.2">
      <c r="A10" s="3">
        <v>4.7</v>
      </c>
      <c r="B10" s="66">
        <v>0.43462962962962942</v>
      </c>
    </row>
    <row r="11" spans="1:2" x14ac:dyDescent="0.2">
      <c r="A11" s="3">
        <v>4.8</v>
      </c>
      <c r="B11" s="66">
        <v>0.4</v>
      </c>
    </row>
    <row r="12" spans="1:2" x14ac:dyDescent="0.2">
      <c r="A12" s="3" t="s">
        <v>105</v>
      </c>
      <c r="B12" s="66"/>
    </row>
    <row r="13" spans="1:2" x14ac:dyDescent="0.2">
      <c r="A13" s="3" t="s">
        <v>106</v>
      </c>
      <c r="B13" s="66">
        <v>0.39559884559884634</v>
      </c>
    </row>
    <row r="14" spans="1:2" x14ac:dyDescent="0.2">
      <c r="B14"/>
    </row>
    <row r="15" spans="1:2" x14ac:dyDescent="0.2">
      <c r="B15"/>
    </row>
    <row r="16" spans="1:2" x14ac:dyDescent="0.2">
      <c r="B16"/>
    </row>
    <row r="17" spans="2:2" x14ac:dyDescent="0.2">
      <c r="B17"/>
    </row>
    <row r="18" spans="2:2" x14ac:dyDescent="0.2">
      <c r="B18"/>
    </row>
    <row r="19" spans="2:2" x14ac:dyDescent="0.2">
      <c r="B19"/>
    </row>
    <row r="20" spans="2:2" x14ac:dyDescent="0.2">
      <c r="B20"/>
    </row>
    <row r="21" spans="2:2" x14ac:dyDescent="0.2">
      <c r="B21"/>
    </row>
    <row r="22" spans="2:2" x14ac:dyDescent="0.2">
      <c r="B22"/>
    </row>
    <row r="23" spans="2:2" x14ac:dyDescent="0.2">
      <c r="B23"/>
    </row>
    <row r="24" spans="2:2" x14ac:dyDescent="0.2">
      <c r="B24"/>
    </row>
    <row r="25" spans="2:2" x14ac:dyDescent="0.2">
      <c r="B25"/>
    </row>
    <row r="26" spans="2:2" x14ac:dyDescent="0.2">
      <c r="B26"/>
    </row>
    <row r="27" spans="2:2" x14ac:dyDescent="0.2">
      <c r="B27"/>
    </row>
    <row r="28" spans="2:2" x14ac:dyDescent="0.2">
      <c r="B28"/>
    </row>
    <row r="29" spans="2:2" x14ac:dyDescent="0.2">
      <c r="B29"/>
    </row>
    <row r="30" spans="2:2" x14ac:dyDescent="0.2">
      <c r="B30"/>
    </row>
    <row r="31" spans="2:2" x14ac:dyDescent="0.2">
      <c r="B31"/>
    </row>
    <row r="32" spans="2:2" x14ac:dyDescent="0.2">
      <c r="B32"/>
    </row>
    <row r="33" spans="2:2" x14ac:dyDescent="0.2">
      <c r="B33"/>
    </row>
    <row r="34" spans="2:2" x14ac:dyDescent="0.2">
      <c r="B34"/>
    </row>
    <row r="35" spans="2:2" x14ac:dyDescent="0.2">
      <c r="B35"/>
    </row>
    <row r="36" spans="2:2" x14ac:dyDescent="0.2">
      <c r="B36"/>
    </row>
    <row r="37" spans="2:2" x14ac:dyDescent="0.2">
      <c r="B37"/>
    </row>
    <row r="38" spans="2:2" x14ac:dyDescent="0.2">
      <c r="B38"/>
    </row>
    <row r="39" spans="2:2" x14ac:dyDescent="0.2">
      <c r="B39"/>
    </row>
    <row r="40" spans="2:2" x14ac:dyDescent="0.2">
      <c r="B40"/>
    </row>
    <row r="41" spans="2:2" x14ac:dyDescent="0.2">
      <c r="B41"/>
    </row>
    <row r="42" spans="2:2" x14ac:dyDescent="0.2">
      <c r="B42"/>
    </row>
    <row r="43" spans="2:2" x14ac:dyDescent="0.2">
      <c r="B43"/>
    </row>
    <row r="44" spans="2:2" x14ac:dyDescent="0.2">
      <c r="B44"/>
    </row>
    <row r="45" spans="2:2" x14ac:dyDescent="0.2">
      <c r="B45"/>
    </row>
    <row r="46" spans="2:2" x14ac:dyDescent="0.2">
      <c r="B46"/>
    </row>
    <row r="47" spans="2:2" x14ac:dyDescent="0.2">
      <c r="B47"/>
    </row>
    <row r="48" spans="2:2" x14ac:dyDescent="0.2">
      <c r="B48"/>
    </row>
    <row r="49" spans="2:2" x14ac:dyDescent="0.2">
      <c r="B49"/>
    </row>
    <row r="50" spans="2:2" x14ac:dyDescent="0.2">
      <c r="B50"/>
    </row>
    <row r="51" spans="2:2" x14ac:dyDescent="0.2">
      <c r="B51"/>
    </row>
    <row r="52" spans="2:2" x14ac:dyDescent="0.2">
      <c r="B52"/>
    </row>
    <row r="53" spans="2:2" x14ac:dyDescent="0.2">
      <c r="B53"/>
    </row>
    <row r="54" spans="2:2" x14ac:dyDescent="0.2">
      <c r="B54"/>
    </row>
    <row r="55" spans="2:2" x14ac:dyDescent="0.2">
      <c r="B55"/>
    </row>
    <row r="56" spans="2:2" x14ac:dyDescent="0.2">
      <c r="B56"/>
    </row>
    <row r="57" spans="2:2" x14ac:dyDescent="0.2">
      <c r="B57"/>
    </row>
    <row r="58" spans="2:2" x14ac:dyDescent="0.2">
      <c r="B58"/>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E0DA7-7C32-BB49-9691-1FC145B8E740}">
  <dimension ref="A3:B10"/>
  <sheetViews>
    <sheetView topLeftCell="A4" workbookViewId="0">
      <selection activeCell="J19" sqref="J19"/>
    </sheetView>
  </sheetViews>
  <sheetFormatPr baseColWidth="10" defaultRowHeight="15" x14ac:dyDescent="0.2"/>
  <cols>
    <col min="1" max="1" width="12.1640625" bestFit="1" customWidth="1"/>
    <col min="2" max="2" width="19.1640625" bestFit="1" customWidth="1"/>
  </cols>
  <sheetData>
    <row r="3" spans="1:2" x14ac:dyDescent="0.2">
      <c r="A3" s="2" t="s">
        <v>104</v>
      </c>
      <c r="B3" t="s">
        <v>648</v>
      </c>
    </row>
    <row r="4" spans="1:2" x14ac:dyDescent="0.2">
      <c r="A4" s="3">
        <v>1</v>
      </c>
      <c r="B4" s="66">
        <v>0.39750000000000008</v>
      </c>
    </row>
    <row r="5" spans="1:2" x14ac:dyDescent="0.2">
      <c r="A5" s="3">
        <v>2</v>
      </c>
      <c r="B5" s="66">
        <v>0.38591549295774635</v>
      </c>
    </row>
    <row r="6" spans="1:2" x14ac:dyDescent="0.2">
      <c r="A6" s="3">
        <v>3</v>
      </c>
      <c r="B6" s="66">
        <v>0.35514403292181074</v>
      </c>
    </row>
    <row r="7" spans="1:2" x14ac:dyDescent="0.2">
      <c r="A7" s="3" t="s">
        <v>597</v>
      </c>
      <c r="B7" s="66">
        <v>0.4</v>
      </c>
    </row>
    <row r="8" spans="1:2" x14ac:dyDescent="0.2">
      <c r="A8" s="3" t="s">
        <v>112</v>
      </c>
      <c r="B8" s="66">
        <v>0.35555555555555557</v>
      </c>
    </row>
    <row r="9" spans="1:2" x14ac:dyDescent="0.2">
      <c r="A9" s="3" t="s">
        <v>105</v>
      </c>
      <c r="B9" s="66">
        <v>0.40852550663871379</v>
      </c>
    </row>
    <row r="10" spans="1:2" x14ac:dyDescent="0.2">
      <c r="A10" s="3" t="s">
        <v>106</v>
      </c>
      <c r="B10" s="66">
        <v>0.39559884559884612</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I8"/>
  <sheetViews>
    <sheetView zoomScale="150" zoomScaleNormal="150" zoomScalePageLayoutView="150" workbookViewId="0">
      <selection activeCell="D30" sqref="D30"/>
    </sheetView>
  </sheetViews>
  <sheetFormatPr baseColWidth="10" defaultColWidth="11.5" defaultRowHeight="15" x14ac:dyDescent="0.2"/>
  <cols>
    <col min="1" max="1" width="25.83203125" bestFit="1" customWidth="1"/>
    <col min="2" max="2" width="11.33203125" bestFit="1" customWidth="1"/>
    <col min="3" max="3" width="12" bestFit="1" customWidth="1"/>
    <col min="4" max="4" width="7.1640625" bestFit="1" customWidth="1"/>
    <col min="5" max="5" width="7.5" bestFit="1" customWidth="1"/>
    <col min="6" max="6" width="6.33203125" bestFit="1" customWidth="1"/>
    <col min="7" max="7" width="19.83203125" bestFit="1" customWidth="1"/>
    <col min="8" max="8" width="17.33203125" bestFit="1" customWidth="1"/>
    <col min="9" max="12" width="10.1640625" bestFit="1" customWidth="1"/>
  </cols>
  <sheetData>
    <row r="3" spans="1:9" x14ac:dyDescent="0.2">
      <c r="B3" t="s">
        <v>45</v>
      </c>
      <c r="C3" t="s">
        <v>23</v>
      </c>
      <c r="D3" t="s">
        <v>560</v>
      </c>
      <c r="E3" t="s">
        <v>42</v>
      </c>
      <c r="F3" t="s">
        <v>105</v>
      </c>
      <c r="G3" t="s">
        <v>159</v>
      </c>
      <c r="H3" t="s">
        <v>562</v>
      </c>
      <c r="I3" t="s">
        <v>106</v>
      </c>
    </row>
    <row r="4" spans="1:9" x14ac:dyDescent="0.2">
      <c r="A4" t="s">
        <v>108</v>
      </c>
      <c r="B4" s="4">
        <v>26</v>
      </c>
      <c r="C4" s="4">
        <v>136</v>
      </c>
      <c r="D4" s="4">
        <v>47</v>
      </c>
      <c r="E4" s="4">
        <v>51</v>
      </c>
      <c r="F4" s="4">
        <v>24</v>
      </c>
      <c r="G4" s="4">
        <v>1</v>
      </c>
      <c r="H4" s="4">
        <v>8</v>
      </c>
      <c r="I4" s="4">
        <v>293</v>
      </c>
    </row>
    <row r="7" spans="1:9" x14ac:dyDescent="0.2">
      <c r="B7" t="s">
        <v>45</v>
      </c>
      <c r="C7" t="s">
        <v>23</v>
      </c>
      <c r="D7" t="s">
        <v>560</v>
      </c>
      <c r="E7" t="s">
        <v>42</v>
      </c>
      <c r="F7" t="s">
        <v>105</v>
      </c>
      <c r="G7" t="s">
        <v>159</v>
      </c>
      <c r="H7" t="s">
        <v>562</v>
      </c>
    </row>
    <row r="8" spans="1:9" x14ac:dyDescent="0.2">
      <c r="A8" t="s">
        <v>108</v>
      </c>
      <c r="B8">
        <v>26</v>
      </c>
      <c r="C8">
        <v>136</v>
      </c>
      <c r="D8">
        <v>47</v>
      </c>
      <c r="E8">
        <v>51</v>
      </c>
      <c r="F8">
        <v>24</v>
      </c>
      <c r="G8">
        <v>1</v>
      </c>
      <c r="H8">
        <v>8</v>
      </c>
    </row>
  </sheetData>
  <pageMargins left="0.7" right="0.7" top="0.75" bottom="0.75" header="0.3" footer="0.3"/>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6"/>
  <sheetViews>
    <sheetView topLeftCell="A2" zoomScale="150" zoomScaleNormal="150" workbookViewId="0">
      <selection activeCell="A4" sqref="A4"/>
      <pivotSelection pane="bottomRight" activeRow="32" click="2" r:id="rId1">
        <pivotArea field="5" type="button" dataOnly="0" labelOnly="1" outline="0" axis="axisRow" fieldPosition="0"/>
      </pivotSelection>
    </sheetView>
  </sheetViews>
  <sheetFormatPr baseColWidth="10" defaultColWidth="11.5" defaultRowHeight="15" x14ac:dyDescent="0.2"/>
  <cols>
    <col min="1" max="1" width="94.33203125" customWidth="1"/>
    <col min="2" max="2" width="14.83203125" bestFit="1" customWidth="1"/>
    <col min="3" max="3" width="7.6640625" bestFit="1" customWidth="1"/>
    <col min="4" max="4" width="7.1640625" bestFit="1" customWidth="1"/>
    <col min="5" max="5" width="9.83203125" bestFit="1" customWidth="1"/>
    <col min="6" max="6" width="17.1640625" bestFit="1" customWidth="1"/>
    <col min="7" max="7" width="19.5" bestFit="1" customWidth="1"/>
    <col min="8" max="8" width="8.83203125" bestFit="1" customWidth="1"/>
    <col min="9" max="9" width="10.33203125" bestFit="1" customWidth="1"/>
    <col min="10" max="10" width="10" bestFit="1" customWidth="1"/>
    <col min="11" max="11" width="11.33203125" bestFit="1" customWidth="1"/>
  </cols>
  <sheetData>
    <row r="3" spans="1:9" x14ac:dyDescent="0.2">
      <c r="A3" s="2" t="s">
        <v>108</v>
      </c>
      <c r="B3" s="2" t="s">
        <v>107</v>
      </c>
    </row>
    <row r="4" spans="1:9" x14ac:dyDescent="0.2">
      <c r="A4" s="2" t="s">
        <v>104</v>
      </c>
      <c r="B4" t="s">
        <v>105</v>
      </c>
      <c r="C4" t="s">
        <v>42</v>
      </c>
      <c r="D4" t="s">
        <v>560</v>
      </c>
      <c r="E4" t="s">
        <v>23</v>
      </c>
      <c r="F4" t="s">
        <v>562</v>
      </c>
      <c r="G4" t="s">
        <v>159</v>
      </c>
      <c r="H4" t="s">
        <v>45</v>
      </c>
      <c r="I4" t="s">
        <v>106</v>
      </c>
    </row>
    <row r="5" spans="1:9" x14ac:dyDescent="0.2">
      <c r="A5" s="3" t="s">
        <v>471</v>
      </c>
      <c r="B5" s="4"/>
      <c r="C5" s="4"/>
      <c r="D5" s="4"/>
      <c r="E5" s="4">
        <v>10</v>
      </c>
      <c r="F5" s="4"/>
      <c r="G5" s="4"/>
      <c r="H5" s="4"/>
      <c r="I5" s="4">
        <v>10</v>
      </c>
    </row>
    <row r="6" spans="1:9" x14ac:dyDescent="0.2">
      <c r="A6" s="3" t="s">
        <v>609</v>
      </c>
      <c r="B6" s="4"/>
      <c r="C6" s="4"/>
      <c r="D6" s="4">
        <v>1</v>
      </c>
      <c r="E6" s="4">
        <v>12</v>
      </c>
      <c r="F6" s="4"/>
      <c r="G6" s="4"/>
      <c r="H6" s="4">
        <v>4</v>
      </c>
      <c r="I6" s="4">
        <v>17</v>
      </c>
    </row>
    <row r="7" spans="1:9" x14ac:dyDescent="0.2">
      <c r="A7" s="3" t="s">
        <v>484</v>
      </c>
      <c r="B7" s="4">
        <v>1</v>
      </c>
      <c r="C7" s="4"/>
      <c r="D7" s="4"/>
      <c r="E7" s="4"/>
      <c r="F7" s="4"/>
      <c r="G7" s="4"/>
      <c r="H7" s="4"/>
      <c r="I7" s="4">
        <v>1</v>
      </c>
    </row>
    <row r="8" spans="1:9" x14ac:dyDescent="0.2">
      <c r="A8" s="3" t="s">
        <v>605</v>
      </c>
      <c r="B8" s="4">
        <v>1</v>
      </c>
      <c r="C8" s="4"/>
      <c r="D8" s="4"/>
      <c r="E8" s="4"/>
      <c r="F8" s="4"/>
      <c r="G8" s="4"/>
      <c r="H8" s="4"/>
      <c r="I8" s="4">
        <v>1</v>
      </c>
    </row>
    <row r="9" spans="1:9" x14ac:dyDescent="0.2">
      <c r="A9" s="3" t="s">
        <v>636</v>
      </c>
      <c r="B9" s="4"/>
      <c r="C9" s="4"/>
      <c r="D9" s="4"/>
      <c r="E9" s="4">
        <v>1</v>
      </c>
      <c r="F9" s="4"/>
      <c r="G9" s="4"/>
      <c r="H9" s="4"/>
      <c r="I9" s="4">
        <v>1</v>
      </c>
    </row>
    <row r="10" spans="1:9" x14ac:dyDescent="0.2">
      <c r="A10" s="3" t="s">
        <v>518</v>
      </c>
      <c r="B10" s="4"/>
      <c r="C10" s="4">
        <v>1</v>
      </c>
      <c r="D10" s="4"/>
      <c r="E10" s="4"/>
      <c r="F10" s="4"/>
      <c r="G10" s="4"/>
      <c r="H10" s="4"/>
      <c r="I10" s="4">
        <v>1</v>
      </c>
    </row>
    <row r="11" spans="1:9" x14ac:dyDescent="0.2">
      <c r="A11" s="3" t="s">
        <v>169</v>
      </c>
      <c r="B11" s="4"/>
      <c r="C11" s="4"/>
      <c r="D11" s="4">
        <v>1</v>
      </c>
      <c r="E11" s="4">
        <v>2</v>
      </c>
      <c r="F11" s="4"/>
      <c r="G11" s="4"/>
      <c r="H11" s="4"/>
      <c r="I11" s="4">
        <v>3</v>
      </c>
    </row>
    <row r="12" spans="1:9" x14ac:dyDescent="0.2">
      <c r="A12" s="3" t="s">
        <v>488</v>
      </c>
      <c r="B12" s="4"/>
      <c r="C12" s="4"/>
      <c r="D12" s="4"/>
      <c r="E12" s="4">
        <v>3</v>
      </c>
      <c r="F12" s="4"/>
      <c r="G12" s="4"/>
      <c r="H12" s="4"/>
      <c r="I12" s="4">
        <v>3</v>
      </c>
    </row>
    <row r="13" spans="1:9" x14ac:dyDescent="0.2">
      <c r="A13" s="3" t="s">
        <v>51</v>
      </c>
      <c r="B13" s="4">
        <v>2</v>
      </c>
      <c r="C13" s="4"/>
      <c r="D13" s="4"/>
      <c r="E13" s="4"/>
      <c r="F13" s="4"/>
      <c r="G13" s="4"/>
      <c r="H13" s="4"/>
      <c r="I13" s="4">
        <v>2</v>
      </c>
    </row>
    <row r="14" spans="1:9" x14ac:dyDescent="0.2">
      <c r="A14" s="3" t="s">
        <v>121</v>
      </c>
      <c r="B14" s="4"/>
      <c r="C14" s="4"/>
      <c r="D14" s="4">
        <v>1</v>
      </c>
      <c r="E14" s="4">
        <v>3</v>
      </c>
      <c r="F14" s="4">
        <v>2</v>
      </c>
      <c r="G14" s="4">
        <v>1</v>
      </c>
      <c r="H14" s="4">
        <v>3</v>
      </c>
      <c r="I14" s="4">
        <v>10</v>
      </c>
    </row>
    <row r="15" spans="1:9" x14ac:dyDescent="0.2">
      <c r="A15" s="3" t="s">
        <v>497</v>
      </c>
      <c r="B15" s="4"/>
      <c r="C15" s="4"/>
      <c r="D15" s="4"/>
      <c r="E15" s="4"/>
      <c r="F15" s="4"/>
      <c r="G15" s="4"/>
      <c r="H15" s="4">
        <v>1</v>
      </c>
      <c r="I15" s="4">
        <v>1</v>
      </c>
    </row>
    <row r="16" spans="1:9" x14ac:dyDescent="0.2">
      <c r="A16" s="3" t="s">
        <v>41</v>
      </c>
      <c r="B16" s="4"/>
      <c r="C16" s="4"/>
      <c r="D16" s="4"/>
      <c r="E16" s="4"/>
      <c r="F16" s="4"/>
      <c r="G16" s="4"/>
      <c r="H16" s="4">
        <v>2</v>
      </c>
      <c r="I16" s="4">
        <v>2</v>
      </c>
    </row>
    <row r="17" spans="1:9" x14ac:dyDescent="0.2">
      <c r="A17" s="3" t="s">
        <v>44</v>
      </c>
      <c r="B17" s="4"/>
      <c r="C17" s="4">
        <v>2</v>
      </c>
      <c r="D17" s="4">
        <v>2</v>
      </c>
      <c r="E17" s="4">
        <v>2</v>
      </c>
      <c r="F17" s="4">
        <v>2</v>
      </c>
      <c r="G17" s="4"/>
      <c r="H17" s="4">
        <v>1</v>
      </c>
      <c r="I17" s="4">
        <v>9</v>
      </c>
    </row>
    <row r="18" spans="1:9" x14ac:dyDescent="0.2">
      <c r="A18" s="3" t="s">
        <v>564</v>
      </c>
      <c r="B18" s="4"/>
      <c r="C18" s="4"/>
      <c r="D18" s="4"/>
      <c r="E18" s="4">
        <v>2</v>
      </c>
      <c r="F18" s="4"/>
      <c r="G18" s="4"/>
      <c r="H18" s="4"/>
      <c r="I18" s="4">
        <v>2</v>
      </c>
    </row>
    <row r="19" spans="1:9" x14ac:dyDescent="0.2">
      <c r="A19" s="3" t="s">
        <v>523</v>
      </c>
      <c r="B19" s="4"/>
      <c r="C19" s="4"/>
      <c r="D19" s="4"/>
      <c r="E19" s="4">
        <v>4</v>
      </c>
      <c r="F19" s="4"/>
      <c r="G19" s="4"/>
      <c r="H19" s="4">
        <v>1</v>
      </c>
      <c r="I19" s="4">
        <v>5</v>
      </c>
    </row>
    <row r="20" spans="1:9" x14ac:dyDescent="0.2">
      <c r="A20" s="3" t="s">
        <v>544</v>
      </c>
      <c r="B20" s="4"/>
      <c r="C20" s="4">
        <v>1</v>
      </c>
      <c r="D20" s="4"/>
      <c r="E20" s="4">
        <v>1</v>
      </c>
      <c r="F20" s="4"/>
      <c r="G20" s="4"/>
      <c r="H20" s="4"/>
      <c r="I20" s="4">
        <v>2</v>
      </c>
    </row>
    <row r="21" spans="1:9" x14ac:dyDescent="0.2">
      <c r="A21" s="3" t="s">
        <v>505</v>
      </c>
      <c r="B21" s="4"/>
      <c r="C21" s="4">
        <v>1</v>
      </c>
      <c r="D21" s="4"/>
      <c r="E21" s="4"/>
      <c r="F21" s="4"/>
      <c r="G21" s="4"/>
      <c r="H21" s="4"/>
      <c r="I21" s="4">
        <v>1</v>
      </c>
    </row>
    <row r="22" spans="1:9" x14ac:dyDescent="0.2">
      <c r="A22" s="3" t="s">
        <v>504</v>
      </c>
      <c r="B22" s="4"/>
      <c r="C22" s="4">
        <v>1</v>
      </c>
      <c r="D22" s="4"/>
      <c r="E22" s="4"/>
      <c r="F22" s="4"/>
      <c r="G22" s="4"/>
      <c r="H22" s="4"/>
      <c r="I22" s="4">
        <v>1</v>
      </c>
    </row>
    <row r="23" spans="1:9" x14ac:dyDescent="0.2">
      <c r="A23" s="3" t="s">
        <v>101</v>
      </c>
      <c r="B23" s="4"/>
      <c r="C23" s="4"/>
      <c r="D23" s="4"/>
      <c r="E23" s="4"/>
      <c r="F23" s="4"/>
      <c r="G23" s="4"/>
      <c r="H23" s="4">
        <v>1</v>
      </c>
      <c r="I23" s="4">
        <v>1</v>
      </c>
    </row>
    <row r="24" spans="1:9" x14ac:dyDescent="0.2">
      <c r="A24" s="3" t="s">
        <v>415</v>
      </c>
      <c r="B24" s="4">
        <v>8</v>
      </c>
      <c r="C24" s="4">
        <v>25</v>
      </c>
      <c r="D24" s="4"/>
      <c r="E24" s="4">
        <v>1</v>
      </c>
      <c r="F24" s="4">
        <v>1</v>
      </c>
      <c r="G24" s="4"/>
      <c r="H24" s="4">
        <v>2</v>
      </c>
      <c r="I24" s="4">
        <v>37</v>
      </c>
    </row>
    <row r="25" spans="1:9" x14ac:dyDescent="0.2">
      <c r="A25" s="3" t="s">
        <v>495</v>
      </c>
      <c r="B25" s="4"/>
      <c r="C25" s="4"/>
      <c r="D25" s="4"/>
      <c r="E25" s="4">
        <v>1</v>
      </c>
      <c r="F25" s="4"/>
      <c r="G25" s="4"/>
      <c r="H25" s="4"/>
      <c r="I25" s="4">
        <v>1</v>
      </c>
    </row>
    <row r="26" spans="1:9" x14ac:dyDescent="0.2">
      <c r="A26" s="3" t="s">
        <v>40</v>
      </c>
      <c r="B26" s="4"/>
      <c r="C26" s="4">
        <v>3</v>
      </c>
      <c r="D26" s="4">
        <v>8</v>
      </c>
      <c r="E26" s="4">
        <v>15</v>
      </c>
      <c r="F26" s="4"/>
      <c r="G26" s="4"/>
      <c r="H26" s="4">
        <v>8</v>
      </c>
      <c r="I26" s="4">
        <v>34</v>
      </c>
    </row>
    <row r="27" spans="1:9" x14ac:dyDescent="0.2">
      <c r="A27" s="3" t="s">
        <v>500</v>
      </c>
      <c r="B27" s="4"/>
      <c r="C27" s="4"/>
      <c r="D27" s="4"/>
      <c r="E27" s="4">
        <v>1</v>
      </c>
      <c r="F27" s="4"/>
      <c r="G27" s="4"/>
      <c r="H27" s="4"/>
      <c r="I27" s="4">
        <v>1</v>
      </c>
    </row>
    <row r="28" spans="1:9" x14ac:dyDescent="0.2">
      <c r="A28" s="3" t="s">
        <v>513</v>
      </c>
      <c r="B28" s="4"/>
      <c r="C28" s="4">
        <v>1</v>
      </c>
      <c r="D28" s="4"/>
      <c r="E28" s="4"/>
      <c r="F28" s="4"/>
      <c r="G28" s="4"/>
      <c r="H28" s="4"/>
      <c r="I28" s="4">
        <v>1</v>
      </c>
    </row>
    <row r="29" spans="1:9" x14ac:dyDescent="0.2">
      <c r="A29" s="3" t="s">
        <v>514</v>
      </c>
      <c r="B29" s="4">
        <v>1</v>
      </c>
      <c r="C29" s="4"/>
      <c r="D29" s="4"/>
      <c r="E29" s="4"/>
      <c r="F29" s="4"/>
      <c r="G29" s="4"/>
      <c r="H29" s="4"/>
      <c r="I29" s="4">
        <v>1</v>
      </c>
    </row>
    <row r="30" spans="1:9" x14ac:dyDescent="0.2">
      <c r="A30" s="3" t="s">
        <v>146</v>
      </c>
      <c r="B30" s="4"/>
      <c r="C30" s="4">
        <v>3</v>
      </c>
      <c r="D30" s="4"/>
      <c r="E30" s="4"/>
      <c r="F30" s="4"/>
      <c r="G30" s="4"/>
      <c r="H30" s="4"/>
      <c r="I30" s="4">
        <v>3</v>
      </c>
    </row>
    <row r="31" spans="1:9" x14ac:dyDescent="0.2">
      <c r="A31" s="3" t="s">
        <v>228</v>
      </c>
      <c r="B31" s="4">
        <v>7</v>
      </c>
      <c r="C31" s="4">
        <v>6</v>
      </c>
      <c r="D31" s="4">
        <v>25</v>
      </c>
      <c r="E31" s="4">
        <v>48</v>
      </c>
      <c r="F31" s="4">
        <v>3</v>
      </c>
      <c r="G31" s="4"/>
      <c r="H31" s="4"/>
      <c r="I31" s="4">
        <v>89</v>
      </c>
    </row>
    <row r="32" spans="1:9" x14ac:dyDescent="0.2">
      <c r="A32" s="3" t="s">
        <v>103</v>
      </c>
      <c r="B32" s="4">
        <v>1</v>
      </c>
      <c r="C32" s="4"/>
      <c r="D32" s="4"/>
      <c r="E32" s="4">
        <v>1</v>
      </c>
      <c r="F32" s="4"/>
      <c r="G32" s="4"/>
      <c r="H32" s="4"/>
      <c r="I32" s="4">
        <v>2</v>
      </c>
    </row>
    <row r="33" spans="1:9" x14ac:dyDescent="0.2">
      <c r="A33" s="3" t="s">
        <v>516</v>
      </c>
      <c r="B33" s="4"/>
      <c r="C33" s="4">
        <v>1</v>
      </c>
      <c r="D33" s="4"/>
      <c r="E33" s="4"/>
      <c r="F33" s="4"/>
      <c r="G33" s="4"/>
      <c r="H33" s="4"/>
      <c r="I33" s="4">
        <v>1</v>
      </c>
    </row>
    <row r="34" spans="1:9" x14ac:dyDescent="0.2">
      <c r="A34" s="3" t="s">
        <v>515</v>
      </c>
      <c r="B34" s="4"/>
      <c r="C34" s="4">
        <v>2</v>
      </c>
      <c r="D34" s="4"/>
      <c r="E34" s="4"/>
      <c r="F34" s="4"/>
      <c r="G34" s="4"/>
      <c r="H34" s="4"/>
      <c r="I34" s="4">
        <v>2</v>
      </c>
    </row>
    <row r="35" spans="1:9" x14ac:dyDescent="0.2">
      <c r="A35" s="3" t="s">
        <v>506</v>
      </c>
      <c r="B35" s="4"/>
      <c r="C35" s="4">
        <v>1</v>
      </c>
      <c r="D35" s="4"/>
      <c r="E35" s="4"/>
      <c r="F35" s="4"/>
      <c r="G35" s="4"/>
      <c r="H35" s="4"/>
      <c r="I35" s="4">
        <v>1</v>
      </c>
    </row>
    <row r="36" spans="1:9" x14ac:dyDescent="0.2">
      <c r="A36" s="3" t="s">
        <v>517</v>
      </c>
      <c r="B36" s="4"/>
      <c r="C36" s="4">
        <v>2</v>
      </c>
      <c r="D36" s="4"/>
      <c r="E36" s="4"/>
      <c r="F36" s="4"/>
      <c r="G36" s="4"/>
      <c r="H36" s="4"/>
      <c r="I36" s="4">
        <v>2</v>
      </c>
    </row>
    <row r="37" spans="1:9" x14ac:dyDescent="0.2">
      <c r="A37" s="3" t="s">
        <v>130</v>
      </c>
      <c r="B37" s="4"/>
      <c r="C37" s="4">
        <v>1</v>
      </c>
      <c r="D37" s="4"/>
      <c r="E37" s="4">
        <v>9</v>
      </c>
      <c r="F37" s="4"/>
      <c r="G37" s="4"/>
      <c r="H37" s="4">
        <v>1</v>
      </c>
      <c r="I37" s="4">
        <v>11</v>
      </c>
    </row>
    <row r="38" spans="1:9" x14ac:dyDescent="0.2">
      <c r="A38" s="3" t="s">
        <v>53</v>
      </c>
      <c r="B38" s="4"/>
      <c r="C38" s="4"/>
      <c r="D38" s="4"/>
      <c r="E38" s="4">
        <v>1</v>
      </c>
      <c r="F38" s="4"/>
      <c r="G38" s="4"/>
      <c r="H38" s="4"/>
      <c r="I38" s="4">
        <v>1</v>
      </c>
    </row>
    <row r="39" spans="1:9" x14ac:dyDescent="0.2">
      <c r="A39" s="3" t="s">
        <v>533</v>
      </c>
      <c r="B39" s="4"/>
      <c r="C39" s="4"/>
      <c r="D39" s="4">
        <v>1</v>
      </c>
      <c r="E39" s="4">
        <v>7</v>
      </c>
      <c r="F39" s="4"/>
      <c r="G39" s="4"/>
      <c r="H39" s="4"/>
      <c r="I39" s="4">
        <v>8</v>
      </c>
    </row>
    <row r="40" spans="1:9" x14ac:dyDescent="0.2">
      <c r="A40" s="3" t="s">
        <v>16</v>
      </c>
      <c r="B40" s="4"/>
      <c r="C40" s="4"/>
      <c r="D40" s="4">
        <v>1</v>
      </c>
      <c r="E40" s="4">
        <v>9</v>
      </c>
      <c r="F40" s="4"/>
      <c r="G40" s="4"/>
      <c r="H40" s="4">
        <v>1</v>
      </c>
      <c r="I40" s="4">
        <v>11</v>
      </c>
    </row>
    <row r="41" spans="1:9" x14ac:dyDescent="0.2">
      <c r="A41" s="3" t="s">
        <v>144</v>
      </c>
      <c r="B41" s="4"/>
      <c r="C41" s="4"/>
      <c r="D41" s="4"/>
      <c r="E41" s="4">
        <v>2</v>
      </c>
      <c r="F41" s="4"/>
      <c r="G41" s="4"/>
      <c r="H41" s="4">
        <v>1</v>
      </c>
      <c r="I41" s="4">
        <v>3</v>
      </c>
    </row>
    <row r="42" spans="1:9" x14ac:dyDescent="0.2">
      <c r="A42" s="3" t="s">
        <v>493</v>
      </c>
      <c r="B42" s="4"/>
      <c r="C42" s="4"/>
      <c r="D42" s="4">
        <v>1</v>
      </c>
      <c r="E42" s="4"/>
      <c r="F42" s="4"/>
      <c r="G42" s="4"/>
      <c r="H42" s="4"/>
      <c r="I42" s="4">
        <v>1</v>
      </c>
    </row>
    <row r="43" spans="1:9" x14ac:dyDescent="0.2">
      <c r="A43" s="3" t="s">
        <v>584</v>
      </c>
      <c r="B43" s="4">
        <v>1</v>
      </c>
      <c r="C43" s="4"/>
      <c r="D43" s="4">
        <v>1</v>
      </c>
      <c r="E43" s="4">
        <v>1</v>
      </c>
      <c r="F43" s="4"/>
      <c r="G43" s="4"/>
      <c r="H43" s="4"/>
      <c r="I43" s="4">
        <v>3</v>
      </c>
    </row>
    <row r="44" spans="1:9" x14ac:dyDescent="0.2">
      <c r="A44" s="3" t="s">
        <v>498</v>
      </c>
      <c r="B44" s="4"/>
      <c r="C44" s="4"/>
      <c r="D44" s="4">
        <v>1</v>
      </c>
      <c r="E44" s="4"/>
      <c r="F44" s="4"/>
      <c r="G44" s="4"/>
      <c r="H44" s="4"/>
      <c r="I44" s="4">
        <v>1</v>
      </c>
    </row>
    <row r="45" spans="1:9" x14ac:dyDescent="0.2">
      <c r="A45" s="3" t="s">
        <v>105</v>
      </c>
      <c r="B45" s="4">
        <v>2</v>
      </c>
      <c r="C45" s="4"/>
      <c r="D45" s="4">
        <v>4</v>
      </c>
      <c r="E45" s="4"/>
      <c r="F45" s="4"/>
      <c r="G45" s="4"/>
      <c r="H45" s="4"/>
      <c r="I45" s="4">
        <v>6</v>
      </c>
    </row>
    <row r="46" spans="1:9" x14ac:dyDescent="0.2">
      <c r="A46" s="3" t="s">
        <v>106</v>
      </c>
      <c r="B46" s="4">
        <v>24</v>
      </c>
      <c r="C46" s="4">
        <v>51</v>
      </c>
      <c r="D46" s="4">
        <v>47</v>
      </c>
      <c r="E46" s="4">
        <v>136</v>
      </c>
      <c r="F46" s="4">
        <v>8</v>
      </c>
      <c r="G46" s="4">
        <v>1</v>
      </c>
      <c r="H46" s="4">
        <v>26</v>
      </c>
      <c r="I46" s="4">
        <v>293</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I11"/>
  <sheetViews>
    <sheetView workbookViewId="0">
      <selection activeCell="E23" sqref="E23"/>
    </sheetView>
  </sheetViews>
  <sheetFormatPr baseColWidth="10" defaultColWidth="11.5" defaultRowHeight="15" x14ac:dyDescent="0.2"/>
  <cols>
    <col min="1" max="1" width="25.6640625" bestFit="1" customWidth="1"/>
    <col min="2" max="2" width="14.83203125" bestFit="1" customWidth="1"/>
    <col min="3" max="3" width="9.5" bestFit="1" customWidth="1"/>
    <col min="4" max="4" width="7.1640625" bestFit="1" customWidth="1"/>
    <col min="5" max="5" width="7.5" bestFit="1" customWidth="1"/>
    <col min="6" max="6" width="6.33203125" bestFit="1" customWidth="1"/>
    <col min="7" max="7" width="19.33203125" bestFit="1" customWidth="1"/>
    <col min="8" max="8" width="17.1640625" bestFit="1" customWidth="1"/>
    <col min="9" max="10" width="10" bestFit="1" customWidth="1"/>
    <col min="11" max="11" width="11.33203125" bestFit="1" customWidth="1"/>
  </cols>
  <sheetData>
    <row r="3" spans="1:9" x14ac:dyDescent="0.2">
      <c r="A3" s="2" t="s">
        <v>108</v>
      </c>
      <c r="B3" s="2" t="s">
        <v>107</v>
      </c>
    </row>
    <row r="4" spans="1:9" x14ac:dyDescent="0.2">
      <c r="A4" s="2" t="s">
        <v>104</v>
      </c>
      <c r="B4" t="s">
        <v>45</v>
      </c>
      <c r="C4" t="s">
        <v>23</v>
      </c>
      <c r="D4" t="s">
        <v>560</v>
      </c>
      <c r="E4" t="s">
        <v>42</v>
      </c>
      <c r="F4" t="s">
        <v>105</v>
      </c>
      <c r="G4" t="s">
        <v>159</v>
      </c>
      <c r="H4" t="s">
        <v>562</v>
      </c>
      <c r="I4" t="s">
        <v>106</v>
      </c>
    </row>
    <row r="5" spans="1:9" x14ac:dyDescent="0.2">
      <c r="A5" s="3">
        <v>1</v>
      </c>
      <c r="B5" s="4">
        <v>4</v>
      </c>
      <c r="C5" s="4">
        <v>17</v>
      </c>
      <c r="D5" s="4">
        <v>6</v>
      </c>
      <c r="E5" s="4">
        <v>8</v>
      </c>
      <c r="F5" s="4">
        <v>2</v>
      </c>
      <c r="G5" s="4">
        <v>1</v>
      </c>
      <c r="H5" s="4">
        <v>1</v>
      </c>
      <c r="I5" s="4">
        <v>39</v>
      </c>
    </row>
    <row r="6" spans="1:9" x14ac:dyDescent="0.2">
      <c r="A6" s="3">
        <v>2</v>
      </c>
      <c r="B6" s="4">
        <v>7</v>
      </c>
      <c r="C6" s="4">
        <v>33</v>
      </c>
      <c r="D6" s="4">
        <v>9</v>
      </c>
      <c r="E6" s="4">
        <v>10</v>
      </c>
      <c r="F6" s="4">
        <v>9</v>
      </c>
      <c r="G6" s="4"/>
      <c r="H6" s="4"/>
      <c r="I6" s="4">
        <v>68</v>
      </c>
    </row>
    <row r="7" spans="1:9" x14ac:dyDescent="0.2">
      <c r="A7" s="3">
        <v>3</v>
      </c>
      <c r="B7" s="4">
        <v>2</v>
      </c>
      <c r="C7" s="4">
        <v>10</v>
      </c>
      <c r="D7" s="4">
        <v>11</v>
      </c>
      <c r="E7" s="4">
        <v>3</v>
      </c>
      <c r="F7" s="4"/>
      <c r="G7" s="4"/>
      <c r="H7" s="4"/>
      <c r="I7" s="4">
        <v>26</v>
      </c>
    </row>
    <row r="8" spans="1:9" x14ac:dyDescent="0.2">
      <c r="A8" s="3" t="s">
        <v>112</v>
      </c>
      <c r="B8" s="4">
        <v>1</v>
      </c>
      <c r="C8" s="4">
        <v>3</v>
      </c>
      <c r="D8" s="4">
        <v>2</v>
      </c>
      <c r="E8" s="4">
        <v>2</v>
      </c>
      <c r="F8" s="4">
        <v>1</v>
      </c>
      <c r="G8" s="4"/>
      <c r="H8" s="4"/>
      <c r="I8" s="4">
        <v>9</v>
      </c>
    </row>
    <row r="9" spans="1:9" x14ac:dyDescent="0.2">
      <c r="A9" s="3" t="s">
        <v>105</v>
      </c>
      <c r="B9" s="4">
        <v>12</v>
      </c>
      <c r="C9" s="4">
        <v>71</v>
      </c>
      <c r="D9" s="4">
        <v>19</v>
      </c>
      <c r="E9" s="4">
        <v>28</v>
      </c>
      <c r="F9" s="4">
        <v>12</v>
      </c>
      <c r="G9" s="4"/>
      <c r="H9" s="4">
        <v>7</v>
      </c>
      <c r="I9" s="4">
        <v>149</v>
      </c>
    </row>
    <row r="10" spans="1:9" x14ac:dyDescent="0.2">
      <c r="A10" s="3" t="s">
        <v>597</v>
      </c>
      <c r="B10" s="4"/>
      <c r="C10" s="4">
        <v>2</v>
      </c>
      <c r="D10" s="4"/>
      <c r="E10" s="4"/>
      <c r="F10" s="4"/>
      <c r="G10" s="4"/>
      <c r="H10" s="4"/>
      <c r="I10" s="4">
        <v>2</v>
      </c>
    </row>
    <row r="11" spans="1:9" x14ac:dyDescent="0.2">
      <c r="A11" s="3" t="s">
        <v>106</v>
      </c>
      <c r="B11" s="4">
        <v>26</v>
      </c>
      <c r="C11" s="4">
        <v>136</v>
      </c>
      <c r="D11" s="4">
        <v>47</v>
      </c>
      <c r="E11" s="4">
        <v>51</v>
      </c>
      <c r="F11" s="4">
        <v>24</v>
      </c>
      <c r="G11" s="4">
        <v>1</v>
      </c>
      <c r="H11" s="4">
        <v>8</v>
      </c>
      <c r="I11" s="4">
        <v>293</v>
      </c>
    </row>
  </sheetData>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
  <sheetViews>
    <sheetView zoomScale="240" zoomScaleNormal="240" zoomScalePageLayoutView="200" workbookViewId="0">
      <pane xSplit="2" ySplit="19" topLeftCell="C20" activePane="bottomRight" state="frozen"/>
      <selection pane="topRight" activeCell="C1" sqref="C1"/>
      <selection pane="bottomLeft" activeCell="A20" sqref="A20"/>
      <selection pane="bottomRight" activeCell="B8" sqref="B8"/>
    </sheetView>
  </sheetViews>
  <sheetFormatPr baseColWidth="10" defaultColWidth="11.5" defaultRowHeight="15" x14ac:dyDescent="0.2"/>
  <cols>
    <col min="1" max="1" width="21.5" style="54" customWidth="1"/>
    <col min="2" max="2" width="87.33203125" style="6" customWidth="1"/>
  </cols>
  <sheetData>
    <row r="1" spans="1:2" ht="16" x14ac:dyDescent="0.2">
      <c r="A1" s="53" t="s">
        <v>37</v>
      </c>
      <c r="B1" s="5" t="s">
        <v>36</v>
      </c>
    </row>
    <row r="2" spans="1:2" ht="16" x14ac:dyDescent="0.2">
      <c r="A2" s="1" t="s">
        <v>16</v>
      </c>
      <c r="B2" s="6" t="s">
        <v>17</v>
      </c>
    </row>
    <row r="3" spans="1:2" ht="16" x14ac:dyDescent="0.2">
      <c r="A3" s="1" t="s">
        <v>16</v>
      </c>
      <c r="B3" s="6" t="s">
        <v>18</v>
      </c>
    </row>
    <row r="4" spans="1:2" ht="32" x14ac:dyDescent="0.2">
      <c r="A4" s="54" t="s">
        <v>114</v>
      </c>
      <c r="B4" s="6" t="s">
        <v>119</v>
      </c>
    </row>
    <row r="5" spans="1:2" ht="64" x14ac:dyDescent="0.2">
      <c r="A5" s="54" t="s">
        <v>114</v>
      </c>
      <c r="B5" s="6" t="s">
        <v>120</v>
      </c>
    </row>
    <row r="6" spans="1:2" ht="32" x14ac:dyDescent="0.2">
      <c r="A6" s="54" t="s">
        <v>121</v>
      </c>
      <c r="B6" s="6" t="s">
        <v>122</v>
      </c>
    </row>
    <row r="7" spans="1:2" ht="16" x14ac:dyDescent="0.2">
      <c r="A7" s="54" t="s">
        <v>144</v>
      </c>
      <c r="B7" s="6" t="s">
        <v>145</v>
      </c>
    </row>
    <row r="8" spans="1:2" ht="102" x14ac:dyDescent="0.2">
      <c r="A8" s="54" t="s">
        <v>466</v>
      </c>
      <c r="B8" s="7" t="s">
        <v>467</v>
      </c>
    </row>
    <row r="9" spans="1:2" ht="64" x14ac:dyDescent="0.2">
      <c r="A9" s="54" t="s">
        <v>553</v>
      </c>
      <c r="B9" s="6" t="s">
        <v>554</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Implementation Actions</vt:lpstr>
      <vt:lpstr>Implementation% by Section</vt:lpstr>
      <vt:lpstr>Big Idea Implementation %</vt:lpstr>
      <vt:lpstr>Goal Summary Status</vt:lpstr>
      <vt:lpstr>Town Body Summary</vt:lpstr>
      <vt:lpstr>Big Idea Summary</vt:lpstr>
      <vt:lpstr>New Goals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Terri</dc:creator>
  <cp:lastModifiedBy>Microsoft Office User</cp:lastModifiedBy>
  <dcterms:created xsi:type="dcterms:W3CDTF">2021-09-17T01:26:30Z</dcterms:created>
  <dcterms:modified xsi:type="dcterms:W3CDTF">2021-11-15T14:06:36Z</dcterms:modified>
</cp:coreProperties>
</file>